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gs01\業務フォルダ\2023年度\総合計画部\650108-02_根室市新ごみ処理施設の整備・運営に係る事業者選定発注支援業務委託\10_入札説明書\"/>
    </mc:Choice>
  </mc:AlternateContent>
  <bookViews>
    <workbookView xWindow="0" yWindow="0" windowWidth="28800" windowHeight="12370" activeTab="1"/>
  </bookViews>
  <sheets>
    <sheet name="表紙" sheetId="1" r:id="rId1"/>
    <sheet name="提案書提出資料一覧表" sheetId="2" r:id="rId2"/>
    <sheet name="様式第1号" sheetId="3" r:id="rId3"/>
    <sheet name="様式第12号（別紙1）" sheetId="6" r:id="rId4"/>
    <sheet name="様式第12号（別紙2）" sheetId="7" r:id="rId5"/>
    <sheet name="様式第12号（別紙3）" sheetId="8" r:id="rId6"/>
    <sheet name="様式第14号-1（別紙）" sheetId="11" r:id="rId7"/>
    <sheet name="様式第14号-2（別紙1）" sheetId="19" r:id="rId8"/>
    <sheet name="様式第14号-2（別紙2）" sheetId="20" r:id="rId9"/>
    <sheet name="様式第14号-2（別紙3）" sheetId="22" r:id="rId10"/>
    <sheet name="様式第14号-2（別紙4）" sheetId="23" r:id="rId11"/>
    <sheet name="様式第14号-2（別紙5）" sheetId="24" r:id="rId12"/>
    <sheet name="様式第14号-2（別紙6）" sheetId="25" r:id="rId13"/>
    <sheet name="様式第14号-3（別紙1）" sheetId="17" r:id="rId14"/>
    <sheet name="様式第14号-3（別紙2）" sheetId="18" r:id="rId15"/>
  </sheets>
  <definedNames>
    <definedName name="_Order1" hidden="1">0</definedName>
    <definedName name="anscount" hidden="1">1</definedName>
    <definedName name="_xlnm.Print_Area" localSheetId="1">提案書提出資料一覧表!$B$3:$G$59</definedName>
    <definedName name="_xlnm.Print_Area" localSheetId="0">表紙!$B$1:$J$30</definedName>
    <definedName name="_xlnm.Print_Area" localSheetId="3">'様式第12号（別紙1）'!$A$1:$L$21</definedName>
    <definedName name="_xlnm.Print_Area" localSheetId="4">'様式第12号（別紙2）'!$A$1:$K$20</definedName>
    <definedName name="_xlnm.Print_Area" localSheetId="5">'様式第12号（別紙3）'!$B$1:$AD$23</definedName>
    <definedName name="_xlnm.Print_Area" localSheetId="6">'様式第14号-1（別紙）'!$B$1:$F$50</definedName>
    <definedName name="_xlnm.Print_Area" localSheetId="7">'様式第14号-2（別紙1）'!$A$1:$AE$61</definedName>
    <definedName name="_xlnm.Print_Area" localSheetId="8">'様式第14号-2（別紙2）'!$A$1:$H$26</definedName>
    <definedName name="_xlnm.Print_Area" localSheetId="9">'様式第14号-2（別紙3）'!$A$1:$AA$33</definedName>
    <definedName name="_xlnm.Print_Area" localSheetId="10">'様式第14号-2（別紙4）'!$A$1:$K$31</definedName>
    <definedName name="_xlnm.Print_Area" localSheetId="11">'様式第14号-2（別紙5）'!$A$1:$AA$27</definedName>
    <definedName name="_xlnm.Print_Area" localSheetId="12">'様式第14号-2（別紙6）'!$A$1:$H$34</definedName>
    <definedName name="_xlnm.Print_Area" localSheetId="13">'様式第14号-3（別紙1）'!$B$1:$J$39</definedName>
    <definedName name="_xlnm.Print_Area" localSheetId="14">'様式第14号-3（別紙2）'!$B$1:$L$32</definedName>
    <definedName name="_xlnm.Print_Area" localSheetId="2">様式第1号!$B$1:$I$68</definedName>
    <definedName name="_xlnm.Print_Titles" localSheetId="6">'様式第14号-1（別紙）'!$1:$4</definedName>
    <definedName name="_xlnm.Print_Titles" localSheetId="8">'様式第14号-2（別紙2）'!$1:$4</definedName>
    <definedName name="_xlnm.Print_Titles" localSheetId="11">'様式第14号-2（別紙5）'!$1:$5</definedName>
    <definedName name="Z_084AE120_92E3_11D5_B1AB_00A0C9E26D76_.wvu.PrintArea" localSheetId="7" hidden="1">'様式第14号-2（別紙1）'!$B$1:$AE$50</definedName>
    <definedName name="Z_084AE120_92E3_11D5_B1AB_00A0C9E26D76_.wvu.Rows" localSheetId="7" hidden="1">'様式第14号-2（別紙1）'!#REF!</definedName>
    <definedName name="Z_742D71E0_95CC_11D5_947E_004026A90764_.wvu.PrintArea" localSheetId="7" hidden="1">'様式第14号-2（別紙1）'!$B$1:$AE$50</definedName>
    <definedName name="Z_742D71E0_95CC_11D5_947E_004026A90764_.wvu.Rows" localSheetId="7" hidden="1">'様式第14号-2（別紙1）'!#REF!</definedName>
    <definedName name="Z_DB0B5780_957A_11D5_B6B0_0000F4971045_.wvu.PrintArea" localSheetId="7" hidden="1">'様式第14号-2（別紙1）'!$B$1:$AE$50</definedName>
    <definedName name="Z_DB0B5780_957A_11D5_B6B0_0000F4971045_.wvu.Rows" localSheetId="7" hidden="1">'様式第14号-2（別紙1）'!#REF!</definedName>
  </definedNam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36" i="2"/>
  <c r="AE7" i="19" l="1"/>
  <c r="AD7" i="19"/>
  <c r="AE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H8" i="19"/>
  <c r="I8" i="19"/>
  <c r="J8" i="19"/>
  <c r="K8" i="19"/>
  <c r="L8" i="19"/>
  <c r="G11" i="8"/>
  <c r="AD9" i="8"/>
  <c r="J9" i="7"/>
  <c r="G20" i="23" l="1"/>
  <c r="F20" i="23"/>
  <c r="M49" i="19"/>
  <c r="AC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H11" i="8"/>
  <c r="G12" i="8"/>
  <c r="AD7" i="8"/>
  <c r="AD8" i="8"/>
  <c r="AD11" i="8" l="1"/>
  <c r="J10" i="7" l="1"/>
  <c r="K12" i="6"/>
  <c r="G23" i="25" l="1"/>
  <c r="F23" i="25"/>
  <c r="G13" i="25"/>
  <c r="F13" i="25"/>
  <c r="Y12" i="24"/>
  <c r="Y13" i="24" s="1"/>
  <c r="X12" i="24"/>
  <c r="X13" i="24" s="1"/>
  <c r="W12" i="24"/>
  <c r="W13" i="24" s="1"/>
  <c r="V12" i="24"/>
  <c r="V13" i="24" s="1"/>
  <c r="U12" i="24"/>
  <c r="U13" i="24" s="1"/>
  <c r="T12" i="24"/>
  <c r="T13" i="24" s="1"/>
  <c r="S12" i="24"/>
  <c r="S13" i="24" s="1"/>
  <c r="R12" i="24"/>
  <c r="R13" i="24" s="1"/>
  <c r="Q12" i="24"/>
  <c r="Q13" i="24" s="1"/>
  <c r="P12" i="24"/>
  <c r="P13" i="24" s="1"/>
  <c r="O12" i="24"/>
  <c r="O13" i="24" s="1"/>
  <c r="N12" i="24"/>
  <c r="N13" i="24" s="1"/>
  <c r="M12" i="24"/>
  <c r="M13" i="24" s="1"/>
  <c r="L12" i="24"/>
  <c r="L13" i="24" s="1"/>
  <c r="K12" i="24"/>
  <c r="K13" i="24" s="1"/>
  <c r="J12" i="24"/>
  <c r="J13" i="24" s="1"/>
  <c r="I12" i="24"/>
  <c r="I13" i="24" s="1"/>
  <c r="H12" i="24"/>
  <c r="H13" i="24" s="1"/>
  <c r="G12" i="24"/>
  <c r="G13" i="24" s="1"/>
  <c r="Z11" i="24"/>
  <c r="Z10" i="24"/>
  <c r="Z9" i="24"/>
  <c r="Z8" i="24"/>
  <c r="Z7" i="24"/>
  <c r="G19" i="23"/>
  <c r="F19" i="23"/>
  <c r="Z30" i="22"/>
  <c r="Z29" i="22"/>
  <c r="Z28" i="22"/>
  <c r="Z27" i="22"/>
  <c r="Z26" i="22"/>
  <c r="Z25" i="22"/>
  <c r="Z24" i="22"/>
  <c r="Z23" i="22"/>
  <c r="Z22" i="22"/>
  <c r="Z21" i="22"/>
  <c r="Y20" i="22"/>
  <c r="Y7" i="22" s="1"/>
  <c r="Y8" i="22" s="1"/>
  <c r="Y9" i="22" s="1"/>
  <c r="X20" i="22"/>
  <c r="X7" i="22" s="1"/>
  <c r="X8" i="22" s="1"/>
  <c r="X9" i="22" s="1"/>
  <c r="W20" i="22"/>
  <c r="W7" i="22" s="1"/>
  <c r="W8" i="22" s="1"/>
  <c r="W9" i="22" s="1"/>
  <c r="V20" i="22"/>
  <c r="V7" i="22" s="1"/>
  <c r="V8" i="22" s="1"/>
  <c r="V9" i="22" s="1"/>
  <c r="U20" i="22"/>
  <c r="U7" i="22" s="1"/>
  <c r="U8" i="22" s="1"/>
  <c r="U9" i="22" s="1"/>
  <c r="T20" i="22"/>
  <c r="T7" i="22" s="1"/>
  <c r="T8" i="22" s="1"/>
  <c r="T9" i="22" s="1"/>
  <c r="S20" i="22"/>
  <c r="S7" i="22" s="1"/>
  <c r="S8" i="22" s="1"/>
  <c r="S9" i="22" s="1"/>
  <c r="R20" i="22"/>
  <c r="R7" i="22" s="1"/>
  <c r="R8" i="22" s="1"/>
  <c r="R9" i="22" s="1"/>
  <c r="Q20" i="22"/>
  <c r="Q7" i="22" s="1"/>
  <c r="Q8" i="22" s="1"/>
  <c r="Q9" i="22" s="1"/>
  <c r="P20" i="22"/>
  <c r="P7" i="22" s="1"/>
  <c r="P8" i="22" s="1"/>
  <c r="P9" i="22" s="1"/>
  <c r="O20" i="22"/>
  <c r="O7" i="22" s="1"/>
  <c r="O8" i="22" s="1"/>
  <c r="O9" i="22" s="1"/>
  <c r="N20" i="22"/>
  <c r="N7" i="22" s="1"/>
  <c r="N8" i="22" s="1"/>
  <c r="N9" i="22" s="1"/>
  <c r="M20" i="22"/>
  <c r="M7" i="22" s="1"/>
  <c r="M8" i="22" s="1"/>
  <c r="M9" i="22" s="1"/>
  <c r="L20" i="22"/>
  <c r="L7" i="22" s="1"/>
  <c r="L8" i="22" s="1"/>
  <c r="L9" i="22" s="1"/>
  <c r="K20" i="22"/>
  <c r="K7" i="22" s="1"/>
  <c r="K8" i="22" s="1"/>
  <c r="K9" i="22" s="1"/>
  <c r="J20" i="22"/>
  <c r="J7" i="22" s="1"/>
  <c r="J8" i="22" s="1"/>
  <c r="J9" i="22" s="1"/>
  <c r="I20" i="22"/>
  <c r="I7" i="22" s="1"/>
  <c r="I8" i="22" s="1"/>
  <c r="I9" i="22" s="1"/>
  <c r="H20" i="22"/>
  <c r="H7" i="22" s="1"/>
  <c r="H8" i="22" s="1"/>
  <c r="H9" i="22" s="1"/>
  <c r="G20" i="22"/>
  <c r="G8" i="20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L49" i="19"/>
  <c r="AE41" i="19"/>
  <c r="AE39" i="19"/>
  <c r="AE38" i="19"/>
  <c r="AE37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AE35" i="19"/>
  <c r="AE34" i="19"/>
  <c r="AE33" i="19"/>
  <c r="K49" i="19" s="1"/>
  <c r="AE32" i="19"/>
  <c r="AD31" i="19"/>
  <c r="AC31" i="19"/>
  <c r="AB31" i="19"/>
  <c r="AA31" i="19"/>
  <c r="Z31" i="19"/>
  <c r="Y31" i="19"/>
  <c r="Y40" i="19" s="1"/>
  <c r="Y42" i="19" s="1"/>
  <c r="X31" i="19"/>
  <c r="W31" i="19"/>
  <c r="V31" i="19"/>
  <c r="U31" i="19"/>
  <c r="T31" i="19"/>
  <c r="S31" i="19"/>
  <c r="R31" i="19"/>
  <c r="Q31" i="19"/>
  <c r="P31" i="19"/>
  <c r="O31" i="19"/>
  <c r="N31" i="19"/>
  <c r="M31" i="19"/>
  <c r="M40" i="19" s="1"/>
  <c r="M42" i="19" s="1"/>
  <c r="L31" i="19"/>
  <c r="K31" i="19"/>
  <c r="J31" i="19"/>
  <c r="I31" i="19"/>
  <c r="H31" i="19"/>
  <c r="AE22" i="19"/>
  <c r="AE21" i="19"/>
  <c r="AE17" i="19"/>
  <c r="AE16" i="19"/>
  <c r="AD15" i="19"/>
  <c r="AD18" i="19" s="1"/>
  <c r="AC15" i="19"/>
  <c r="AC18" i="19" s="1"/>
  <c r="AB15" i="19"/>
  <c r="AB18" i="19" s="1"/>
  <c r="AA15" i="19"/>
  <c r="AA18" i="19" s="1"/>
  <c r="Z15" i="19"/>
  <c r="Z18" i="19" s="1"/>
  <c r="Y15" i="19"/>
  <c r="Y18" i="19" s="1"/>
  <c r="X15" i="19"/>
  <c r="X18" i="19" s="1"/>
  <c r="W15" i="19"/>
  <c r="W18" i="19" s="1"/>
  <c r="V15" i="19"/>
  <c r="V18" i="19" s="1"/>
  <c r="U15" i="19"/>
  <c r="U18" i="19" s="1"/>
  <c r="T15" i="19"/>
  <c r="T18" i="19" s="1"/>
  <c r="S15" i="19"/>
  <c r="S18" i="19" s="1"/>
  <c r="R15" i="19"/>
  <c r="R18" i="19" s="1"/>
  <c r="Q15" i="19"/>
  <c r="Q18" i="19" s="1"/>
  <c r="P15" i="19"/>
  <c r="P18" i="19" s="1"/>
  <c r="O15" i="19"/>
  <c r="O18" i="19" s="1"/>
  <c r="N15" i="19"/>
  <c r="N18" i="19" s="1"/>
  <c r="M15" i="19"/>
  <c r="M18" i="19" s="1"/>
  <c r="L15" i="19"/>
  <c r="L18" i="19" s="1"/>
  <c r="K15" i="19"/>
  <c r="K18" i="19" s="1"/>
  <c r="J15" i="19"/>
  <c r="J18" i="19" s="1"/>
  <c r="I15" i="19"/>
  <c r="I18" i="19" s="1"/>
  <c r="H15" i="19"/>
  <c r="H18" i="19" s="1"/>
  <c r="AC12" i="19"/>
  <c r="X12" i="19"/>
  <c r="T12" i="19"/>
  <c r="S12" i="19"/>
  <c r="R12" i="19"/>
  <c r="Q12" i="19"/>
  <c r="L12" i="19"/>
  <c r="K12" i="19"/>
  <c r="K11" i="19" s="1"/>
  <c r="J12" i="19"/>
  <c r="J11" i="19" s="1"/>
  <c r="I12" i="19"/>
  <c r="I11" i="19" s="1"/>
  <c r="H12" i="19"/>
  <c r="H11" i="19" s="1"/>
  <c r="AD12" i="19"/>
  <c r="AB12" i="19"/>
  <c r="AA12" i="19"/>
  <c r="Z12" i="19"/>
  <c r="Y12" i="19"/>
  <c r="W12" i="19"/>
  <c r="V12" i="19"/>
  <c r="U12" i="19"/>
  <c r="P12" i="19"/>
  <c r="O12" i="19"/>
  <c r="N12" i="19"/>
  <c r="M12" i="19"/>
  <c r="AC7" i="19"/>
  <c r="AB7" i="19"/>
  <c r="AB14" i="19" s="1"/>
  <c r="AA7" i="19"/>
  <c r="Z7" i="19"/>
  <c r="Y7" i="19"/>
  <c r="X7" i="19"/>
  <c r="V7" i="19"/>
  <c r="U7" i="19"/>
  <c r="T7" i="19"/>
  <c r="S7" i="19"/>
  <c r="Q7" i="19"/>
  <c r="P7" i="19"/>
  <c r="O7" i="19"/>
  <c r="N7" i="19"/>
  <c r="M7" i="19"/>
  <c r="M14" i="19" s="1"/>
  <c r="L7" i="19"/>
  <c r="K7" i="19"/>
  <c r="J7" i="19"/>
  <c r="I7" i="19"/>
  <c r="AE9" i="19"/>
  <c r="AC12" i="8"/>
  <c r="AA12" i="8"/>
  <c r="X12" i="8"/>
  <c r="T12" i="8"/>
  <c r="S12" i="8"/>
  <c r="Q12" i="8"/>
  <c r="P12" i="8"/>
  <c r="O12" i="8"/>
  <c r="L12" i="8"/>
  <c r="K12" i="8"/>
  <c r="J12" i="8"/>
  <c r="H12" i="8"/>
  <c r="AD10" i="8"/>
  <c r="J13" i="6"/>
  <c r="J14" i="6" s="1"/>
  <c r="I13" i="6"/>
  <c r="I14" i="6" s="1"/>
  <c r="H13" i="6"/>
  <c r="H14" i="6" s="1"/>
  <c r="G13" i="6"/>
  <c r="G14" i="6" s="1"/>
  <c r="K11" i="6"/>
  <c r="K13" i="6" s="1"/>
  <c r="K14" i="6" s="1"/>
  <c r="G15" i="6" s="1"/>
  <c r="K10" i="6"/>
  <c r="K9" i="6"/>
  <c r="K8" i="6"/>
  <c r="K7" i="6"/>
  <c r="K6" i="6"/>
  <c r="K5" i="6"/>
  <c r="B8" i="2"/>
  <c r="B9" i="2" s="1"/>
  <c r="B10" i="2" s="1"/>
  <c r="B11" i="2" s="1"/>
  <c r="B12" i="2" s="1"/>
  <c r="B13" i="2" s="1"/>
  <c r="B14" i="2" s="1"/>
  <c r="B15" i="2" s="1"/>
  <c r="B16" i="2" s="1"/>
  <c r="N40" i="19" l="1"/>
  <c r="N42" i="19" s="1"/>
  <c r="Z40" i="19"/>
  <c r="Z42" i="19" s="1"/>
  <c r="AE11" i="19"/>
  <c r="Z12" i="24"/>
  <c r="Z13" i="24" s="1"/>
  <c r="T40" i="19"/>
  <c r="T42" i="19" s="1"/>
  <c r="Z20" i="22"/>
  <c r="W7" i="19"/>
  <c r="W14" i="19" s="1"/>
  <c r="W19" i="19" s="1"/>
  <c r="W23" i="19" s="1"/>
  <c r="W24" i="19" s="1"/>
  <c r="W20" i="19" s="1"/>
  <c r="W25" i="19" s="1"/>
  <c r="N14" i="19"/>
  <c r="N19" i="19" s="1"/>
  <c r="N23" i="19" s="1"/>
  <c r="N24" i="19" s="1"/>
  <c r="N20" i="19" s="1"/>
  <c r="N25" i="19" s="1"/>
  <c r="O14" i="19"/>
  <c r="O19" i="19" s="1"/>
  <c r="O23" i="19" s="1"/>
  <c r="O24" i="19" s="1"/>
  <c r="O20" i="19" s="1"/>
  <c r="O25" i="19" s="1"/>
  <c r="I40" i="19"/>
  <c r="I42" i="19" s="1"/>
  <c r="K40" i="19"/>
  <c r="K42" i="19" s="1"/>
  <c r="V40" i="19"/>
  <c r="V42" i="19" s="1"/>
  <c r="R7" i="19"/>
  <c r="R14" i="19" s="1"/>
  <c r="R19" i="19" s="1"/>
  <c r="R23" i="19" s="1"/>
  <c r="R24" i="19" s="1"/>
  <c r="R20" i="19" s="1"/>
  <c r="R25" i="19" s="1"/>
  <c r="P40" i="19"/>
  <c r="P42" i="19" s="1"/>
  <c r="AB40" i="19"/>
  <c r="AB42" i="19" s="1"/>
  <c r="Y14" i="19"/>
  <c r="Y19" i="19" s="1"/>
  <c r="Q40" i="19"/>
  <c r="Q42" i="19" s="1"/>
  <c r="AC40" i="19"/>
  <c r="AC42" i="19" s="1"/>
  <c r="Z14" i="19"/>
  <c r="Z19" i="19" s="1"/>
  <c r="Z23" i="19" s="1"/>
  <c r="Z24" i="19" s="1"/>
  <c r="Z20" i="19" s="1"/>
  <c r="Z25" i="19" s="1"/>
  <c r="H40" i="19"/>
  <c r="H42" i="19" s="1"/>
  <c r="R40" i="19"/>
  <c r="R42" i="19" s="1"/>
  <c r="AD40" i="19"/>
  <c r="AD42" i="19" s="1"/>
  <c r="AA14" i="19"/>
  <c r="AA19" i="19" s="1"/>
  <c r="S40" i="19"/>
  <c r="S42" i="19" s="1"/>
  <c r="V14" i="19"/>
  <c r="V19" i="19" s="1"/>
  <c r="V23" i="19" s="1"/>
  <c r="V24" i="19" s="1"/>
  <c r="V20" i="19" s="1"/>
  <c r="V25" i="19" s="1"/>
  <c r="AE10" i="19"/>
  <c r="I14" i="19"/>
  <c r="I19" i="19" s="1"/>
  <c r="T14" i="19"/>
  <c r="T19" i="19" s="1"/>
  <c r="T23" i="19" s="1"/>
  <c r="T24" i="19" s="1"/>
  <c r="T20" i="19" s="1"/>
  <c r="T25" i="19" s="1"/>
  <c r="J14" i="19"/>
  <c r="J19" i="19" s="1"/>
  <c r="J23" i="19" s="1"/>
  <c r="J24" i="19" s="1"/>
  <c r="J20" i="19" s="1"/>
  <c r="J25" i="19" s="1"/>
  <c r="U14" i="19"/>
  <c r="U19" i="19" s="1"/>
  <c r="U23" i="19" s="1"/>
  <c r="U24" i="19" s="1"/>
  <c r="U20" i="19" s="1"/>
  <c r="U25" i="19" s="1"/>
  <c r="P14" i="19"/>
  <c r="P19" i="19" s="1"/>
  <c r="P23" i="19" s="1"/>
  <c r="P24" i="19" s="1"/>
  <c r="P20" i="19" s="1"/>
  <c r="P25" i="19" s="1"/>
  <c r="Q14" i="19"/>
  <c r="Q19" i="19" s="1"/>
  <c r="O40" i="19"/>
  <c r="O42" i="19" s="1"/>
  <c r="AA40" i="19"/>
  <c r="AA42" i="19" s="1"/>
  <c r="AB19" i="19"/>
  <c r="AB23" i="19" s="1"/>
  <c r="AB24" i="19" s="1"/>
  <c r="AB20" i="19" s="1"/>
  <c r="AB25" i="19" s="1"/>
  <c r="J40" i="19"/>
  <c r="J42" i="19" s="1"/>
  <c r="U40" i="19"/>
  <c r="U42" i="19" s="1"/>
  <c r="X14" i="19"/>
  <c r="X19" i="19" s="1"/>
  <c r="X23" i="19" s="1"/>
  <c r="X24" i="19" s="1"/>
  <c r="X20" i="19" s="1"/>
  <c r="X25" i="19" s="1"/>
  <c r="AC14" i="19"/>
  <c r="AC19" i="19" s="1"/>
  <c r="AC23" i="19" s="1"/>
  <c r="AC24" i="19" s="1"/>
  <c r="AC20" i="19" s="1"/>
  <c r="AC25" i="19" s="1"/>
  <c r="K14" i="19"/>
  <c r="K19" i="19" s="1"/>
  <c r="K23" i="19" s="1"/>
  <c r="K24" i="19" s="1"/>
  <c r="K20" i="19" s="1"/>
  <c r="K25" i="19" s="1"/>
  <c r="L14" i="19"/>
  <c r="L19" i="19" s="1"/>
  <c r="L23" i="19" s="1"/>
  <c r="L24" i="19" s="1"/>
  <c r="L20" i="19" s="1"/>
  <c r="W40" i="19"/>
  <c r="W42" i="19" s="1"/>
  <c r="AE36" i="19"/>
  <c r="AD14" i="19"/>
  <c r="AD19" i="19" s="1"/>
  <c r="AD23" i="19" s="1"/>
  <c r="AD24" i="19" s="1"/>
  <c r="AD20" i="19" s="1"/>
  <c r="AD25" i="19" s="1"/>
  <c r="H7" i="19"/>
  <c r="H14" i="19" s="1"/>
  <c r="L40" i="19"/>
  <c r="L42" i="19" s="1"/>
  <c r="X40" i="19"/>
  <c r="X42" i="19" s="1"/>
  <c r="I12" i="8"/>
  <c r="U12" i="8"/>
  <c r="R12" i="8"/>
  <c r="W12" i="8"/>
  <c r="V12" i="8"/>
  <c r="M12" i="8"/>
  <c r="Y12" i="8"/>
  <c r="N12" i="8"/>
  <c r="Z12" i="8"/>
  <c r="AB12" i="8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J15" i="6"/>
  <c r="AE12" i="19"/>
  <c r="AE18" i="19"/>
  <c r="S14" i="19"/>
  <c r="S19" i="19" s="1"/>
  <c r="I15" i="6"/>
  <c r="M19" i="19"/>
  <c r="AE13" i="19"/>
  <c r="AE31" i="19"/>
  <c r="AE15" i="19"/>
  <c r="G7" i="22"/>
  <c r="B35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I23" i="19"/>
  <c r="I24" i="19" s="1"/>
  <c r="I20" i="19" s="1"/>
  <c r="I25" i="19" s="1"/>
  <c r="AA23" i="19"/>
  <c r="AA24" i="19" s="1"/>
  <c r="AA20" i="19" s="1"/>
  <c r="AA25" i="19" s="1"/>
  <c r="L25" i="19"/>
  <c r="AE40" i="19"/>
  <c r="AD12" i="8"/>
  <c r="H15" i="6"/>
  <c r="K15" i="6" s="1"/>
  <c r="Y23" i="19"/>
  <c r="Y24" i="19" s="1"/>
  <c r="Y20" i="19" s="1"/>
  <c r="Y25" i="19" s="1"/>
  <c r="H43" i="19"/>
  <c r="I43" i="19" s="1"/>
  <c r="AE42" i="19"/>
  <c r="M23" i="19"/>
  <c r="M24" i="19" s="1"/>
  <c r="M20" i="19" s="1"/>
  <c r="M25" i="19" s="1"/>
  <c r="Q23" i="19"/>
  <c r="Q24" i="19" s="1"/>
  <c r="Q20" i="19" s="1"/>
  <c r="Q25" i="19" s="1"/>
  <c r="G8" i="22"/>
  <c r="Z7" i="22"/>
  <c r="H19" i="19"/>
  <c r="AE14" i="19"/>
  <c r="S23" i="19"/>
  <c r="S24" i="19" s="1"/>
  <c r="S20" i="19" s="1"/>
  <c r="S25" i="19" s="1"/>
  <c r="J43" i="19" l="1"/>
  <c r="K43" i="19" s="1"/>
  <c r="H23" i="19"/>
  <c r="AE19" i="19"/>
  <c r="G9" i="22"/>
  <c r="Z8" i="22"/>
  <c r="Z9" i="22" s="1"/>
  <c r="L43" i="19" l="1"/>
  <c r="M43" i="19" s="1"/>
  <c r="N43" i="19" s="1"/>
  <c r="O43" i="19" s="1"/>
  <c r="P43" i="19" s="1"/>
  <c r="Q43" i="19" s="1"/>
  <c r="R43" i="19" s="1"/>
  <c r="S43" i="19" s="1"/>
  <c r="T43" i="19" s="1"/>
  <c r="U43" i="19" s="1"/>
  <c r="V43" i="19" s="1"/>
  <c r="W43" i="19" s="1"/>
  <c r="X43" i="19" s="1"/>
  <c r="Y43" i="19" s="1"/>
  <c r="Z43" i="19" s="1"/>
  <c r="AA43" i="19" s="1"/>
  <c r="AB43" i="19" s="1"/>
  <c r="AC43" i="19" s="1"/>
  <c r="AD43" i="19" s="1"/>
  <c r="H24" i="19"/>
  <c r="AE23" i="19"/>
  <c r="AE49" i="19" l="1"/>
  <c r="K50" i="19" s="1"/>
  <c r="AE24" i="19"/>
  <c r="H20" i="19"/>
  <c r="H25" i="19" s="1"/>
  <c r="AE20" i="19" l="1"/>
  <c r="AE25" i="19"/>
</calcChain>
</file>

<file path=xl/sharedStrings.xml><?xml version="1.0" encoding="utf-8"?>
<sst xmlns="http://schemas.openxmlformats.org/spreadsheetml/2006/main" count="935" uniqueCount="459">
  <si>
    <t>様式集</t>
    <rPh sb="0" eb="1">
      <t>サマ</t>
    </rPh>
    <rPh sb="1" eb="2">
      <t>シキ</t>
    </rPh>
    <rPh sb="2" eb="3">
      <t>シュウ</t>
    </rPh>
    <phoneticPr fontId="6"/>
  </si>
  <si>
    <t>（Excel版）</t>
    <rPh sb="6" eb="7">
      <t>バン</t>
    </rPh>
    <phoneticPr fontId="6"/>
  </si>
  <si>
    <t>提案書提出資料　一覧</t>
    <rPh sb="0" eb="3">
      <t>テイアンショ</t>
    </rPh>
    <rPh sb="3" eb="5">
      <t>テイシュツ</t>
    </rPh>
    <rPh sb="5" eb="7">
      <t>シリョウ</t>
    </rPh>
    <rPh sb="8" eb="10">
      <t>イチラン</t>
    </rPh>
    <phoneticPr fontId="3"/>
  </si>
  <si>
    <t>No.</t>
    <phoneticPr fontId="3"/>
  </si>
  <si>
    <t>様式No.</t>
    <rPh sb="0" eb="2">
      <t>ヨウシキ</t>
    </rPh>
    <phoneticPr fontId="3"/>
  </si>
  <si>
    <t>名称</t>
    <rPh sb="0" eb="2">
      <t>メイショウ</t>
    </rPh>
    <phoneticPr fontId="3"/>
  </si>
  <si>
    <t>枚数等の指定</t>
    <rPh sb="0" eb="2">
      <t>マイスウ</t>
    </rPh>
    <rPh sb="2" eb="3">
      <t>トウ</t>
    </rPh>
    <rPh sb="4" eb="6">
      <t>シテイ</t>
    </rPh>
    <phoneticPr fontId="3"/>
  </si>
  <si>
    <t>フォーム</t>
    <phoneticPr fontId="3"/>
  </si>
  <si>
    <t>WORD</t>
    <phoneticPr fontId="3"/>
  </si>
  <si>
    <t>EXCEL</t>
    <phoneticPr fontId="3"/>
  </si>
  <si>
    <t>様式第1号</t>
    <phoneticPr fontId="3"/>
  </si>
  <si>
    <t>入札説明書等に関する質問書</t>
    <phoneticPr fontId="3"/>
  </si>
  <si>
    <t>無し（様式による）</t>
    <rPh sb="0" eb="1">
      <t>ナ</t>
    </rPh>
    <rPh sb="3" eb="5">
      <t>ヨウシキ</t>
    </rPh>
    <phoneticPr fontId="3"/>
  </si>
  <si>
    <t>△</t>
    <phoneticPr fontId="3"/>
  </si>
  <si>
    <t>○</t>
    <phoneticPr fontId="3"/>
  </si>
  <si>
    <t>様式第2号</t>
    <phoneticPr fontId="3"/>
  </si>
  <si>
    <t>参加表明書</t>
    <phoneticPr fontId="3"/>
  </si>
  <si>
    <t>様式第3号</t>
    <phoneticPr fontId="3"/>
  </si>
  <si>
    <t>構成員及び協力企業一覧表</t>
    <phoneticPr fontId="3"/>
  </si>
  <si>
    <t>様式第4号</t>
    <phoneticPr fontId="3"/>
  </si>
  <si>
    <t>予定する建設事業者の構成</t>
    <phoneticPr fontId="3"/>
  </si>
  <si>
    <t>様式第5号</t>
    <phoneticPr fontId="3"/>
  </si>
  <si>
    <t>参加資格審査申請書</t>
    <phoneticPr fontId="3"/>
  </si>
  <si>
    <t>様式第6号</t>
    <phoneticPr fontId="3"/>
  </si>
  <si>
    <t>委任状（代表企業）</t>
    <phoneticPr fontId="3"/>
  </si>
  <si>
    <t>様式第7号</t>
    <phoneticPr fontId="3"/>
  </si>
  <si>
    <t>委任状（代理人）</t>
    <phoneticPr fontId="3"/>
  </si>
  <si>
    <t>様式第8号</t>
    <phoneticPr fontId="3"/>
  </si>
  <si>
    <t>各業務を担当する者の要件を証明する書類　　※表紙</t>
    <phoneticPr fontId="3"/>
  </si>
  <si>
    <t>様式第8号-1</t>
    <phoneticPr fontId="3"/>
  </si>
  <si>
    <t>様式第8号-2</t>
    <phoneticPr fontId="3"/>
  </si>
  <si>
    <t>様式第8号-3</t>
    <phoneticPr fontId="3"/>
  </si>
  <si>
    <t>様式第9号</t>
    <phoneticPr fontId="3"/>
  </si>
  <si>
    <t>入札辞退届</t>
    <phoneticPr fontId="3"/>
  </si>
  <si>
    <t>様式第11号</t>
    <phoneticPr fontId="3"/>
  </si>
  <si>
    <t>入札提出書類提出届</t>
    <rPh sb="2" eb="4">
      <t>テイシュツ</t>
    </rPh>
    <phoneticPr fontId="3"/>
  </si>
  <si>
    <t>様式第12号</t>
    <phoneticPr fontId="3"/>
  </si>
  <si>
    <t>要求水準に関する誓約書</t>
    <phoneticPr fontId="3"/>
  </si>
  <si>
    <t>様式第13号</t>
    <phoneticPr fontId="3"/>
  </si>
  <si>
    <t>入札書</t>
    <phoneticPr fontId="3"/>
  </si>
  <si>
    <t>入札価格参考資料（設計・建設業務に係る対価）</t>
    <rPh sb="9" eb="11">
      <t>セッケイ</t>
    </rPh>
    <rPh sb="12" eb="14">
      <t>ケンセツ</t>
    </rPh>
    <rPh sb="14" eb="16">
      <t>ギョウム</t>
    </rPh>
    <phoneticPr fontId="3"/>
  </si>
  <si>
    <t>入札価格参考資料（運営業務に係る対価）</t>
    <rPh sb="9" eb="11">
      <t>ウンエイ</t>
    </rPh>
    <phoneticPr fontId="3"/>
  </si>
  <si>
    <t>様式第14号</t>
    <phoneticPr fontId="3"/>
  </si>
  <si>
    <t>様式第14号-1</t>
    <phoneticPr fontId="3"/>
  </si>
  <si>
    <t>【運転管理】体制（全体組織体制）</t>
    <phoneticPr fontId="3"/>
  </si>
  <si>
    <t>SPC及び施設構成人員</t>
    <rPh sb="3" eb="4">
      <t>オヨ</t>
    </rPh>
    <rPh sb="5" eb="7">
      <t>シセツ</t>
    </rPh>
    <rPh sb="7" eb="11">
      <t>コウセイジンイン</t>
    </rPh>
    <phoneticPr fontId="3"/>
  </si>
  <si>
    <t>事業計画に関する提案書　※表紙</t>
    <rPh sb="13" eb="15">
      <t>ヒョウシ</t>
    </rPh>
    <phoneticPr fontId="3"/>
  </si>
  <si>
    <t>リスク管理方法</t>
    <phoneticPr fontId="3"/>
  </si>
  <si>
    <t>付保する保険の内容</t>
    <phoneticPr fontId="3"/>
  </si>
  <si>
    <t>事業収支計画</t>
    <phoneticPr fontId="3"/>
  </si>
  <si>
    <t>費用明細書（業務委託料Ａに関する提案単価）</t>
  </si>
  <si>
    <t>SPCの出資構成</t>
    <phoneticPr fontId="3"/>
  </si>
  <si>
    <t>関心表明書　　※必要により</t>
    <rPh sb="8" eb="10">
      <t>ヒツヨウ</t>
    </rPh>
    <phoneticPr fontId="3"/>
  </si>
  <si>
    <t>無し</t>
    <rPh sb="0" eb="1">
      <t>ナ</t>
    </rPh>
    <phoneticPr fontId="3"/>
  </si>
  <si>
    <t>自由様式</t>
    <rPh sb="0" eb="2">
      <t>ジユウ</t>
    </rPh>
    <rPh sb="2" eb="4">
      <t>ヨウシキ</t>
    </rPh>
    <phoneticPr fontId="3"/>
  </si>
  <si>
    <t>様式第16号</t>
    <phoneticPr fontId="3"/>
  </si>
  <si>
    <t>添付資料　　※表紙</t>
    <phoneticPr fontId="3"/>
  </si>
  <si>
    <t>様式第17号</t>
    <phoneticPr fontId="3"/>
  </si>
  <si>
    <t>提案図書概要版　　※表紙</t>
    <phoneticPr fontId="3"/>
  </si>
  <si>
    <t>提案図書概要版</t>
    <phoneticPr fontId="3"/>
  </si>
  <si>
    <t>A4版・縦　各1ページ</t>
    <rPh sb="2" eb="3">
      <t>バン</t>
    </rPh>
    <rPh sb="4" eb="5">
      <t>タテ</t>
    </rPh>
    <rPh sb="6" eb="7">
      <t>カク</t>
    </rPh>
    <phoneticPr fontId="3"/>
  </si>
  <si>
    <t>委任状（開札の立会い）</t>
    <phoneticPr fontId="3"/>
  </si>
  <si>
    <t>※ フォームの△は説明書きがあることを示す。○は様式自体を示す。</t>
    <rPh sb="9" eb="11">
      <t>セツメイ</t>
    </rPh>
    <rPh sb="11" eb="12">
      <t>ガ</t>
    </rPh>
    <rPh sb="19" eb="20">
      <t>シメ</t>
    </rPh>
    <rPh sb="24" eb="26">
      <t>ヨウシキ</t>
    </rPh>
    <rPh sb="26" eb="28">
      <t>ジタイ</t>
    </rPh>
    <rPh sb="29" eb="30">
      <t>シメ</t>
    </rPh>
    <phoneticPr fontId="3"/>
  </si>
  <si>
    <t>様式第1号</t>
    <rPh sb="0" eb="2">
      <t>ヨウシキ</t>
    </rPh>
    <rPh sb="2" eb="3">
      <t>ダイ</t>
    </rPh>
    <rPh sb="4" eb="5">
      <t>ゴウ</t>
    </rPh>
    <phoneticPr fontId="3"/>
  </si>
  <si>
    <t>入札説明書等に関する質問書</t>
    <rPh sb="0" eb="2">
      <t>ニュウサツ</t>
    </rPh>
    <rPh sb="2" eb="5">
      <t>セツメイショ</t>
    </rPh>
    <rPh sb="5" eb="6">
      <t>ナド</t>
    </rPh>
    <rPh sb="7" eb="8">
      <t>カン</t>
    </rPh>
    <rPh sb="10" eb="12">
      <t>シツモン</t>
    </rPh>
    <rPh sb="12" eb="13">
      <t>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</si>
  <si>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</si>
  <si>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質問者</t>
    <rPh sb="0" eb="3">
      <t>シツモンシャ</t>
    </rPh>
    <phoneticPr fontId="3"/>
  </si>
  <si>
    <t>会社名</t>
    <rPh sb="0" eb="2">
      <t>カイシャ</t>
    </rPh>
    <rPh sb="2" eb="3">
      <t>メイ</t>
    </rPh>
    <phoneticPr fontId="3"/>
  </si>
  <si>
    <t>所在地</t>
    <rPh sb="0" eb="3">
      <t>ショザイチ</t>
    </rPh>
    <phoneticPr fontId="3"/>
  </si>
  <si>
    <t>担当者</t>
    <rPh sb="0" eb="3">
      <t>タントウシャ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</si>
  <si>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</si>
  <si>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</si>
  <si>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電話</t>
    <rPh sb="0" eb="2">
      <t>デンワ</t>
    </rPh>
    <phoneticPr fontId="3"/>
  </si>
  <si>
    <t>FAX</t>
    <phoneticPr fontId="3"/>
  </si>
  <si>
    <t>E-mail</t>
    <phoneticPr fontId="3"/>
  </si>
  <si>
    <t>入札説明書に対する質問</t>
    <phoneticPr fontId="3"/>
  </si>
  <si>
    <t>頁</t>
    <rPh sb="0" eb="1">
      <t>ページ</t>
    </rPh>
    <phoneticPr fontId="3"/>
  </si>
  <si>
    <t>大項目</t>
    <rPh sb="0" eb="3">
      <t>ダイコウモク</t>
    </rPh>
    <phoneticPr fontId="3"/>
  </si>
  <si>
    <t>中項目</t>
    <rPh sb="0" eb="1">
      <t>チュウ</t>
    </rPh>
    <rPh sb="1" eb="3">
      <t>コウモク</t>
    </rPh>
    <phoneticPr fontId="3"/>
  </si>
  <si>
    <t>小項目</t>
    <rPh sb="0" eb="3">
      <t>ショウコウモク</t>
    </rPh>
    <phoneticPr fontId="3"/>
  </si>
  <si>
    <t>項目名</t>
    <rPh sb="0" eb="2">
      <t>コウモク</t>
    </rPh>
    <rPh sb="2" eb="3">
      <t>メイ</t>
    </rPh>
    <phoneticPr fontId="3"/>
  </si>
  <si>
    <t>質問の内容</t>
    <rPh sb="0" eb="2">
      <t>シツモン</t>
    </rPh>
    <rPh sb="3" eb="5">
      <t>ナイヨウ</t>
    </rPh>
    <phoneticPr fontId="3"/>
  </si>
  <si>
    <t>例</t>
    <rPh sb="0" eb="1">
      <t>レイ</t>
    </rPh>
    <phoneticPr fontId="3"/>
  </si>
  <si>
    <t>第2章</t>
    <rPh sb="0" eb="1">
      <t>ダイ</t>
    </rPh>
    <rPh sb="2" eb="3">
      <t>ショウ</t>
    </rPh>
    <phoneticPr fontId="3"/>
  </si>
  <si>
    <t>8</t>
    <phoneticPr fontId="3"/>
  </si>
  <si>
    <t>要求水準書に対する質問</t>
    <rPh sb="0" eb="2">
      <t>ヨウキュウ</t>
    </rPh>
    <rPh sb="2" eb="4">
      <t>スイジュン</t>
    </rPh>
    <rPh sb="4" eb="5">
      <t>ショ</t>
    </rPh>
    <rPh sb="6" eb="7">
      <t>タイ</t>
    </rPh>
    <rPh sb="9" eb="11">
      <t>シツモン</t>
    </rPh>
    <phoneticPr fontId="3"/>
  </si>
  <si>
    <t>5</t>
    <phoneticPr fontId="3"/>
  </si>
  <si>
    <t>落札者決定基準に対する質問</t>
    <phoneticPr fontId="3"/>
  </si>
  <si>
    <t>様式集に対する質問</t>
    <phoneticPr fontId="3"/>
  </si>
  <si>
    <t>様式</t>
    <rPh sb="0" eb="2">
      <t>ヨウシキ</t>
    </rPh>
    <phoneticPr fontId="3"/>
  </si>
  <si>
    <t>カナ等</t>
    <rPh sb="2" eb="3">
      <t>トウ</t>
    </rPh>
    <phoneticPr fontId="3"/>
  </si>
  <si>
    <t>1</t>
    <phoneticPr fontId="3"/>
  </si>
  <si>
    <t>(1)</t>
    <phoneticPr fontId="3"/>
  </si>
  <si>
    <t>基本協定書(案）に対する質問</t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</si>
  <si>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</si>
  <si>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</si>
  <si>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号</t>
    <rPh sb="0" eb="1">
      <t>ゴウ</t>
    </rPh>
    <phoneticPr fontId="3"/>
  </si>
  <si>
    <t>目的</t>
    <rPh sb="0" eb="2">
      <t>モクテキ</t>
    </rPh>
    <phoneticPr fontId="3"/>
  </si>
  <si>
    <t>基本契約書(案）に対する質問</t>
    <rPh sb="0" eb="2">
      <t>キホン</t>
    </rPh>
    <rPh sb="2" eb="5">
      <t>ケイヤクショ</t>
    </rPh>
    <phoneticPr fontId="3"/>
  </si>
  <si>
    <t>建設工事請負契約書(案）に対する質問</t>
    <rPh sb="0" eb="2">
      <t>ケンセツ</t>
    </rPh>
    <rPh sb="2" eb="4">
      <t>コウジ</t>
    </rPh>
    <rPh sb="4" eb="6">
      <t>ウケオイ</t>
    </rPh>
    <rPh sb="6" eb="8">
      <t>ケイヤク</t>
    </rPh>
    <rPh sb="8" eb="9">
      <t>ショ</t>
    </rPh>
    <phoneticPr fontId="3"/>
  </si>
  <si>
    <t>運営業務委託契約書(案）に対する質問</t>
    <rPh sb="2" eb="4">
      <t>ギョウム</t>
    </rPh>
    <rPh sb="4" eb="6">
      <t>イタク</t>
    </rPh>
    <rPh sb="6" eb="9">
      <t>ケイヤクショ</t>
    </rPh>
    <phoneticPr fontId="3"/>
  </si>
  <si>
    <t>※1</t>
    <phoneticPr fontId="3"/>
  </si>
  <si>
    <t>質問は、本様式１行につき１問とし、簡潔にまとめて記載すること。</t>
  </si>
  <si>
    <t>※2</t>
    <phoneticPr fontId="3"/>
  </si>
  <si>
    <t>質問数に応じて行数を増やし、「No.」の欄に通し番号を記入すること。</t>
  </si>
  <si>
    <t>※3</t>
    <phoneticPr fontId="3"/>
  </si>
  <si>
    <t>項目の数字入力は半角を使用すること。</t>
    <phoneticPr fontId="3"/>
  </si>
  <si>
    <t>※4</t>
    <phoneticPr fontId="3"/>
  </si>
  <si>
    <t>1～8まで1つのエクセルファイルで作成し、シートを分けること。</t>
    <phoneticPr fontId="3"/>
  </si>
  <si>
    <t>※5</t>
    <phoneticPr fontId="3"/>
  </si>
  <si>
    <t>提出にあたり、赤字で記載している例示は消去すること。</t>
    <rPh sb="0" eb="2">
      <t>テイシュツ</t>
    </rPh>
    <rPh sb="7" eb="9">
      <t>アカジ</t>
    </rPh>
    <rPh sb="10" eb="12">
      <t>キサイ</t>
    </rPh>
    <rPh sb="16" eb="18">
      <t>レイジ</t>
    </rPh>
    <rPh sb="19" eb="21">
      <t>ショウキョ</t>
    </rPh>
    <phoneticPr fontId="3"/>
  </si>
  <si>
    <t>代表企業</t>
    <rPh sb="0" eb="2">
      <t>ダイヒョウ</t>
    </rPh>
    <rPh sb="2" eb="4">
      <t>キギョウ</t>
    </rPh>
    <phoneticPr fontId="3"/>
  </si>
  <si>
    <t>※4</t>
  </si>
  <si>
    <t>入札価格参考資料（設計・建設業務に係る対価）</t>
    <rPh sb="0" eb="2">
      <t>ニュウサツ</t>
    </rPh>
    <rPh sb="2" eb="4">
      <t>カカク</t>
    </rPh>
    <rPh sb="4" eb="6">
      <t>サンコウ</t>
    </rPh>
    <rPh sb="6" eb="8">
      <t>シリョウ</t>
    </rPh>
    <rPh sb="9" eb="11">
      <t>セッケイ</t>
    </rPh>
    <rPh sb="12" eb="14">
      <t>ケンセツ</t>
    </rPh>
    <rPh sb="14" eb="16">
      <t>ギョウム</t>
    </rPh>
    <rPh sb="17" eb="18">
      <t>カカ</t>
    </rPh>
    <rPh sb="19" eb="21">
      <t>タイカ</t>
    </rPh>
    <phoneticPr fontId="3"/>
  </si>
  <si>
    <t>単位：円</t>
    <rPh sb="0" eb="2">
      <t>タンイ</t>
    </rPh>
    <rPh sb="3" eb="4">
      <t>エン</t>
    </rPh>
    <phoneticPr fontId="3"/>
  </si>
  <si>
    <t>費目</t>
    <rPh sb="0" eb="2">
      <t>ヒモク</t>
    </rPh>
    <phoneticPr fontId="3"/>
  </si>
  <si>
    <t>令和5年度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</si>
  <si>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</si>
  <si>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</si>
  <si>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</si>
  <si>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合計</t>
    <rPh sb="0" eb="2">
      <t>ゴウケイ</t>
    </rPh>
    <phoneticPr fontId="3"/>
  </si>
  <si>
    <t>1.</t>
    <phoneticPr fontId="3"/>
  </si>
  <si>
    <t>土木工事</t>
    <phoneticPr fontId="3"/>
  </si>
  <si>
    <t>2.</t>
    <phoneticPr fontId="3"/>
  </si>
  <si>
    <t>建築工事</t>
    <rPh sb="0" eb="2">
      <t>ケンチク</t>
    </rPh>
    <phoneticPr fontId="3"/>
  </si>
  <si>
    <t>3.</t>
  </si>
  <si>
    <t>機械設備工事</t>
  </si>
  <si>
    <t>4.</t>
  </si>
  <si>
    <t>配管工事</t>
    <rPh sb="0" eb="2">
      <t>ハイカン</t>
    </rPh>
    <phoneticPr fontId="3"/>
  </si>
  <si>
    <t>5.</t>
  </si>
  <si>
    <t>電気・計装工事</t>
    <rPh sb="0" eb="2">
      <t>デンキ</t>
    </rPh>
    <rPh sb="3" eb="5">
      <t>ケイソウ</t>
    </rPh>
    <rPh sb="5" eb="7">
      <t>コウジ</t>
    </rPh>
    <phoneticPr fontId="3"/>
  </si>
  <si>
    <t>6.</t>
  </si>
  <si>
    <t>共通仮設費</t>
    <rPh sb="0" eb="2">
      <t>キョウツウ</t>
    </rPh>
    <rPh sb="2" eb="4">
      <t>カセツ</t>
    </rPh>
    <rPh sb="4" eb="5">
      <t>ヒ</t>
    </rPh>
    <phoneticPr fontId="3"/>
  </si>
  <si>
    <t>7.</t>
  </si>
  <si>
    <t>現場管理費</t>
    <rPh sb="0" eb="2">
      <t>ゲンバ</t>
    </rPh>
    <rPh sb="2" eb="5">
      <t>カンリヒ</t>
    </rPh>
    <phoneticPr fontId="3"/>
  </si>
  <si>
    <t>8.</t>
  </si>
  <si>
    <t>一般管理費</t>
    <rPh sb="0" eb="2">
      <t>イッパン</t>
    </rPh>
    <rPh sb="2" eb="5">
      <t>カンリヒ</t>
    </rPh>
    <phoneticPr fontId="3"/>
  </si>
  <si>
    <t>工事費</t>
    <rPh sb="0" eb="3">
      <t>コウジヒ</t>
    </rPh>
    <phoneticPr fontId="3"/>
  </si>
  <si>
    <t>①</t>
    <phoneticPr fontId="3"/>
  </si>
  <si>
    <t>②</t>
    <phoneticPr fontId="3"/>
  </si>
  <si>
    <t>a欄</t>
    <rPh sb="1" eb="2">
      <t>ラン</t>
    </rPh>
    <phoneticPr fontId="3"/>
  </si>
  <si>
    <t>割合</t>
    <rPh sb="0" eb="2">
      <t>ワリアイ</t>
    </rPh>
    <phoneticPr fontId="3"/>
  </si>
  <si>
    <t>※2</t>
  </si>
  <si>
    <t>※3</t>
  </si>
  <si>
    <t>受付グループ名：</t>
    <rPh sb="0" eb="2">
      <t>ウケツケ</t>
    </rPh>
    <rPh sb="6" eb="7">
      <t>メイ</t>
    </rPh>
    <phoneticPr fontId="3"/>
  </si>
  <si>
    <t>入札書の提出と同時に、入札書と別に封印して提出すること。</t>
    <rPh sb="0" eb="2">
      <t>ニュウサツ</t>
    </rPh>
    <rPh sb="2" eb="3">
      <t>ショ</t>
    </rPh>
    <rPh sb="4" eb="6">
      <t>テイシュツ</t>
    </rPh>
    <rPh sb="7" eb="9">
      <t>ドウジ</t>
    </rPh>
    <rPh sb="11" eb="13">
      <t>ニュウサツ</t>
    </rPh>
    <rPh sb="13" eb="14">
      <t>ショ</t>
    </rPh>
    <rPh sb="15" eb="16">
      <t>ベツ</t>
    </rPh>
    <rPh sb="17" eb="19">
      <t>フウイン</t>
    </rPh>
    <rPh sb="21" eb="23">
      <t>テイシュツ</t>
    </rPh>
    <phoneticPr fontId="3"/>
  </si>
  <si>
    <t>入札価格参考資料（運営業務に係る対価）</t>
    <rPh sb="0" eb="2">
      <t>ニュウサツ</t>
    </rPh>
    <rPh sb="2" eb="4">
      <t>カカク</t>
    </rPh>
    <rPh sb="4" eb="6">
      <t>サンコウ</t>
    </rPh>
    <rPh sb="6" eb="8">
      <t>シリョウ</t>
    </rPh>
    <rPh sb="11" eb="13">
      <t>ギョウム</t>
    </rPh>
    <rPh sb="14" eb="15">
      <t>カカワ</t>
    </rPh>
    <rPh sb="16" eb="18">
      <t>タイカ</t>
    </rPh>
    <phoneticPr fontId="3"/>
  </si>
  <si>
    <t>運営期間の総額</t>
    <rPh sb="0" eb="2">
      <t>ウンエイ</t>
    </rPh>
    <rPh sb="2" eb="4">
      <t>キカン</t>
    </rPh>
    <rPh sb="5" eb="7">
      <t>ソウガク</t>
    </rPh>
    <phoneticPr fontId="3"/>
  </si>
  <si>
    <t>a</t>
    <phoneticPr fontId="3"/>
  </si>
  <si>
    <t>円/t</t>
    <rPh sb="0" eb="1">
      <t>エン</t>
    </rPh>
    <phoneticPr fontId="3"/>
  </si>
  <si>
    <t>b</t>
    <phoneticPr fontId="3"/>
  </si>
  <si>
    <t>b欄</t>
    <rPh sb="1" eb="2">
      <t>ラン</t>
    </rPh>
    <phoneticPr fontId="3"/>
  </si>
  <si>
    <t>提案単価は円単位とし、その端数は切り捨てとすること。</t>
    <rPh sb="0" eb="2">
      <t>テイアン</t>
    </rPh>
    <rPh sb="5" eb="6">
      <t>エン</t>
    </rPh>
    <rPh sb="16" eb="17">
      <t>キ</t>
    </rPh>
    <rPh sb="18" eb="19">
      <t>ス</t>
    </rPh>
    <phoneticPr fontId="3"/>
  </si>
  <si>
    <t>消費税及び地方消費税は含まない金額を記載すること。なお、物価上昇分は考慮しないこと。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フク</t>
    </rPh>
    <rPh sb="15" eb="17">
      <t>キンガク</t>
    </rPh>
    <rPh sb="18" eb="20">
      <t>キサイ</t>
    </rPh>
    <rPh sb="28" eb="30">
      <t>ブッカ</t>
    </rPh>
    <rPh sb="30" eb="32">
      <t>ジョウショウ</t>
    </rPh>
    <rPh sb="32" eb="33">
      <t>ブン</t>
    </rPh>
    <rPh sb="34" eb="36">
      <t>コウリョ</t>
    </rPh>
    <phoneticPr fontId="3"/>
  </si>
  <si>
    <t>※5</t>
  </si>
  <si>
    <t>事業年度</t>
    <phoneticPr fontId="3"/>
  </si>
  <si>
    <t>設計・建設期間</t>
    <rPh sb="0" eb="2">
      <t>セッケイ</t>
    </rPh>
    <rPh sb="3" eb="5">
      <t>ケンセツ</t>
    </rPh>
    <rPh sb="5" eb="7">
      <t>キカン</t>
    </rPh>
    <phoneticPr fontId="3"/>
  </si>
  <si>
    <t>合計</t>
    <rPh sb="0" eb="1">
      <t>ゴウ</t>
    </rPh>
    <rPh sb="1" eb="2">
      <t>ケイ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</si>
  <si>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</si>
  <si>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</si>
  <si>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令和12年度</t>
    <rPh sb="0" eb="2">
      <t>レイワ</t>
    </rPh>
    <rPh sb="4" eb="6">
      <t>ネンド</t>
    </rPh>
    <phoneticPr fontId="3"/>
  </si>
  <si>
    <t>令和13年度</t>
    <rPh sb="0" eb="2">
      <t>レイワ</t>
    </rPh>
    <rPh sb="4" eb="6">
      <t>ネンド</t>
    </rPh>
    <phoneticPr fontId="3"/>
  </si>
  <si>
    <t>令和14年度</t>
    <rPh sb="0" eb="2">
      <t>レイワ</t>
    </rPh>
    <rPh sb="4" eb="6">
      <t>ネンド</t>
    </rPh>
    <phoneticPr fontId="3"/>
  </si>
  <si>
    <t>令和15年度</t>
    <rPh sb="0" eb="2">
      <t>レイワ</t>
    </rPh>
    <rPh sb="4" eb="6">
      <t>ネンド</t>
    </rPh>
    <phoneticPr fontId="3"/>
  </si>
  <si>
    <t>令和16年度</t>
    <rPh sb="0" eb="2">
      <t>レイワ</t>
    </rPh>
    <rPh sb="4" eb="6">
      <t>ネンド</t>
    </rPh>
    <phoneticPr fontId="3"/>
  </si>
  <si>
    <t>令和17年度</t>
    <rPh sb="0" eb="2">
      <t>レイワ</t>
    </rPh>
    <rPh sb="4" eb="6">
      <t>ネンド</t>
    </rPh>
    <phoneticPr fontId="3"/>
  </si>
  <si>
    <t>令和18年度</t>
    <rPh sb="0" eb="2">
      <t>レイワ</t>
    </rPh>
    <rPh sb="4" eb="6">
      <t>ネンド</t>
    </rPh>
    <phoneticPr fontId="3"/>
  </si>
  <si>
    <t>令和19年度</t>
    <rPh sb="0" eb="2">
      <t>レイワ</t>
    </rPh>
    <rPh sb="4" eb="6">
      <t>ネンド</t>
    </rPh>
    <phoneticPr fontId="3"/>
  </si>
  <si>
    <t>令和20年度</t>
    <rPh sb="0" eb="2">
      <t>レイワ</t>
    </rPh>
    <rPh sb="4" eb="6">
      <t>ネンド</t>
    </rPh>
    <phoneticPr fontId="3"/>
  </si>
  <si>
    <t>令和21年度</t>
    <rPh sb="0" eb="2">
      <t>レイワ</t>
    </rPh>
    <rPh sb="4" eb="6">
      <t>ネンド</t>
    </rPh>
    <phoneticPr fontId="3"/>
  </si>
  <si>
    <t>令和22年度</t>
    <rPh sb="0" eb="2">
      <t>レイワ</t>
    </rPh>
    <rPh sb="4" eb="6">
      <t>ネンド</t>
    </rPh>
    <phoneticPr fontId="3"/>
  </si>
  <si>
    <t>令和23年度</t>
    <rPh sb="0" eb="2">
      <t>レイワ</t>
    </rPh>
    <rPh sb="4" eb="6">
      <t>ネンド</t>
    </rPh>
    <phoneticPr fontId="3"/>
  </si>
  <si>
    <t>令和24年度</t>
    <rPh sb="0" eb="2">
      <t>レイワ</t>
    </rPh>
    <rPh sb="4" eb="6">
      <t>ネンド</t>
    </rPh>
    <phoneticPr fontId="3"/>
  </si>
  <si>
    <t>令和25年度</t>
    <rPh sb="0" eb="2">
      <t>レイワ</t>
    </rPh>
    <rPh sb="4" eb="6">
      <t>ネンド</t>
    </rPh>
    <phoneticPr fontId="3"/>
  </si>
  <si>
    <t>令和26年度</t>
    <rPh sb="0" eb="2">
      <t>レイワ</t>
    </rPh>
    <rPh sb="4" eb="6">
      <t>ネンド</t>
    </rPh>
    <phoneticPr fontId="3"/>
  </si>
  <si>
    <t>令和27年度</t>
    <rPh sb="0" eb="2">
      <t>レイワ</t>
    </rPh>
    <rPh sb="4" eb="6">
      <t>ネンド</t>
    </rPh>
    <phoneticPr fontId="3"/>
  </si>
  <si>
    <t>令和28年度</t>
    <rPh sb="0" eb="2">
      <t>レイワ</t>
    </rPh>
    <rPh sb="4" eb="6">
      <t>ネンド</t>
    </rPh>
    <phoneticPr fontId="3"/>
  </si>
  <si>
    <t>令和29年度</t>
    <rPh sb="0" eb="2">
      <t>レイワ</t>
    </rPh>
    <rPh sb="4" eb="6">
      <t>ネンド</t>
    </rPh>
    <phoneticPr fontId="3"/>
  </si>
  <si>
    <t>・</t>
    <phoneticPr fontId="3"/>
  </si>
  <si>
    <t>③</t>
    <phoneticPr fontId="3"/>
  </si>
  <si>
    <t>A3版・横で作成すること</t>
    <phoneticPr fontId="3"/>
  </si>
  <si>
    <t>SPC及び施設構成人員</t>
    <rPh sb="3" eb="4">
      <t>オヨ</t>
    </rPh>
    <rPh sb="5" eb="9">
      <t>シセツコウセイ</t>
    </rPh>
    <rPh sb="9" eb="11">
      <t>ジンイン</t>
    </rPh>
    <phoneticPr fontId="3"/>
  </si>
  <si>
    <t>１．SPC</t>
    <phoneticPr fontId="3"/>
  </si>
  <si>
    <t>種別</t>
    <rPh sb="0" eb="2">
      <t>シュベツ</t>
    </rPh>
    <phoneticPr fontId="3"/>
  </si>
  <si>
    <t>人件費単価
（千円/人）</t>
    <rPh sb="0" eb="3">
      <t>ジンケンヒ</t>
    </rPh>
    <rPh sb="3" eb="5">
      <t>タンカ</t>
    </rPh>
    <rPh sb="7" eb="9">
      <t>センエン</t>
    </rPh>
    <rPh sb="10" eb="11">
      <t>ニン</t>
    </rPh>
    <phoneticPr fontId="3"/>
  </si>
  <si>
    <t>必要人数（人）</t>
    <phoneticPr fontId="3"/>
  </si>
  <si>
    <t>人件費合計
（千円/年）</t>
    <rPh sb="0" eb="3">
      <t>ジンケンヒ</t>
    </rPh>
    <rPh sb="3" eb="5">
      <t>ゴウケイ</t>
    </rPh>
    <rPh sb="7" eb="9">
      <t>センエン</t>
    </rPh>
    <rPh sb="10" eb="11">
      <t>ネン</t>
    </rPh>
    <phoneticPr fontId="3"/>
  </si>
  <si>
    <t>管理要員</t>
    <rPh sb="0" eb="2">
      <t>カンリ</t>
    </rPh>
    <rPh sb="2" eb="4">
      <t>ヨウイン</t>
    </rPh>
    <phoneticPr fontId="3"/>
  </si>
  <si>
    <t>小　計</t>
  </si>
  <si>
    <t>運転要員</t>
    <rPh sb="0" eb="2">
      <t>ウンテン</t>
    </rPh>
    <rPh sb="2" eb="4">
      <t>ヨウイン</t>
    </rPh>
    <phoneticPr fontId="3"/>
  </si>
  <si>
    <t>その他</t>
  </si>
  <si>
    <t>総　計</t>
  </si>
  <si>
    <t>※：兼務等がある場合には、明確に記載すること。</t>
    <rPh sb="2" eb="4">
      <t>ケンム</t>
    </rPh>
    <rPh sb="4" eb="5">
      <t>トウ</t>
    </rPh>
    <rPh sb="8" eb="10">
      <t>バアイ</t>
    </rPh>
    <rPh sb="13" eb="15">
      <t>メイカク</t>
    </rPh>
    <rPh sb="16" eb="18">
      <t>キサイ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</si>
  <si>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</si>
  <si>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</si>
  <si>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</si>
  <si>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</si>
  <si>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単位</t>
    <rPh sb="0" eb="2">
      <t>タンイ</t>
    </rPh>
    <phoneticPr fontId="3"/>
  </si>
  <si>
    <t>―</t>
    <phoneticPr fontId="3"/>
  </si>
  <si>
    <t>リスク管理方法</t>
    <rPh sb="3" eb="5">
      <t>カンリ</t>
    </rPh>
    <rPh sb="5" eb="7">
      <t>ホウホウ</t>
    </rPh>
    <phoneticPr fontId="3"/>
  </si>
  <si>
    <t>No.</t>
  </si>
  <si>
    <t>リスクの種類</t>
    <phoneticPr fontId="3"/>
  </si>
  <si>
    <t>リスク顕在化確率</t>
    <rPh sb="3" eb="6">
      <t>ケンザイカ</t>
    </rPh>
    <phoneticPr fontId="3"/>
  </si>
  <si>
    <t>リスク顕在化による
影響の大きさ</t>
    <rPh sb="3" eb="6">
      <t>ケンザイカ</t>
    </rPh>
    <rPh sb="10" eb="12">
      <t>エイキョウ</t>
    </rPh>
    <rPh sb="13" eb="14">
      <t>オオ</t>
    </rPh>
    <phoneticPr fontId="3"/>
  </si>
  <si>
    <t>リスク顕在化前</t>
    <rPh sb="3" eb="6">
      <t>ケンザイカ</t>
    </rPh>
    <rPh sb="6" eb="7">
      <t>マエ</t>
    </rPh>
    <phoneticPr fontId="3"/>
  </si>
  <si>
    <t>リスク顕在化後</t>
    <rPh sb="3" eb="6">
      <t>ケンザイカ</t>
    </rPh>
    <rPh sb="6" eb="7">
      <t>ゴ</t>
    </rPh>
    <phoneticPr fontId="3"/>
  </si>
  <si>
    <t>当該リスクを顕在化させないための方策</t>
    <rPh sb="6" eb="9">
      <t>ケンザイカ</t>
    </rPh>
    <phoneticPr fontId="3"/>
  </si>
  <si>
    <t>被害を最小化するための方策</t>
    <rPh sb="0" eb="2">
      <t>ヒガイ</t>
    </rPh>
    <rPh sb="3" eb="6">
      <t>サイショウカ</t>
    </rPh>
    <rPh sb="11" eb="13">
      <t>ホウサク</t>
    </rPh>
    <phoneticPr fontId="3"/>
  </si>
  <si>
    <t>負担者</t>
  </si>
  <si>
    <t>本事業において想定されるリスクの管理・対応策に関して表を作成すること。記載内容については具体的かつ簡潔に記載すること。</t>
    <rPh sb="26" eb="27">
      <t>ヒョウ</t>
    </rPh>
    <rPh sb="28" eb="30">
      <t>サクセイ</t>
    </rPh>
    <rPh sb="35" eb="37">
      <t>キサイ</t>
    </rPh>
    <rPh sb="37" eb="39">
      <t>ナイヨウ</t>
    </rPh>
    <phoneticPr fontId="3"/>
  </si>
  <si>
    <t>「リスク顕在化確率」及び「リスク顕在化による影響の大きさ」については以下の考え方に基づくものとする。なお、リスクの種類によって、やむを得ず示せない場合については、「－」表示も可とする。</t>
    <rPh sb="4" eb="7">
      <t>ケンザイカ</t>
    </rPh>
    <rPh sb="7" eb="9">
      <t>カクリツ</t>
    </rPh>
    <rPh sb="10" eb="11">
      <t>オヨ</t>
    </rPh>
    <rPh sb="16" eb="19">
      <t>ケンザイカ</t>
    </rPh>
    <rPh sb="22" eb="24">
      <t>エイキョウ</t>
    </rPh>
    <rPh sb="25" eb="26">
      <t>オオ</t>
    </rPh>
    <rPh sb="34" eb="36">
      <t>イカ</t>
    </rPh>
    <rPh sb="37" eb="38">
      <t>カンガ</t>
    </rPh>
    <rPh sb="39" eb="40">
      <t>カタ</t>
    </rPh>
    <rPh sb="41" eb="42">
      <t>モト</t>
    </rPh>
    <rPh sb="57" eb="59">
      <t>シュルイ</t>
    </rPh>
    <rPh sb="67" eb="68">
      <t>エ</t>
    </rPh>
    <rPh sb="69" eb="70">
      <t>シメ</t>
    </rPh>
    <rPh sb="73" eb="75">
      <t>バアイ</t>
    </rPh>
    <rPh sb="84" eb="86">
      <t>ヒョウジ</t>
    </rPh>
    <rPh sb="87" eb="88">
      <t>カ</t>
    </rPh>
    <phoneticPr fontId="3"/>
  </si>
  <si>
    <t>リスク顕在化確率</t>
    <phoneticPr fontId="3"/>
  </si>
  <si>
    <t>5年単位で当該事象が発生する（顕在化する）確率が80%以上の場合を「A」、60%以上80%未満の場合を「B」、40%以上60%未満の場合を「C」、20%以上40%未満の場合を「D」、20%未満の場合を「E」とする。</t>
  </si>
  <si>
    <t>リスク顕在化による影響の大きさ</t>
    <phoneticPr fontId="3"/>
  </si>
  <si>
    <t>当該事象が発生した場合の損害額が1億円以上の場合には「Ａ」、5,000万円以上1億円未満場合は「B」、1,000万円以上5,000万円未満場合は「C」、500万円以上1,000万円未満の場合は「D」、500万円未満の場合は「E」とする。</t>
    <phoneticPr fontId="3"/>
  </si>
  <si>
    <t>記入欄が足りない場合は、適宜追加すること。</t>
  </si>
  <si>
    <t>付保する保険の内容</t>
    <rPh sb="0" eb="2">
      <t>フホ</t>
    </rPh>
    <rPh sb="4" eb="6">
      <t>ホケン</t>
    </rPh>
    <rPh sb="7" eb="9">
      <t>ナイヨウ</t>
    </rPh>
    <phoneticPr fontId="3"/>
  </si>
  <si>
    <t>保険名</t>
  </si>
  <si>
    <t>契約者</t>
  </si>
  <si>
    <t>被保険者</t>
  </si>
  <si>
    <t>補償額</t>
    <phoneticPr fontId="3"/>
  </si>
  <si>
    <t>保険料</t>
    <phoneticPr fontId="3"/>
  </si>
  <si>
    <t>保険期間</t>
  </si>
  <si>
    <t>保険概要</t>
  </si>
  <si>
    <t>特約</t>
  </si>
  <si>
    <t>対応するリスク</t>
  </si>
  <si>
    <t>（百万円）</t>
    <phoneticPr fontId="3"/>
  </si>
  <si>
    <t>（千円/年）</t>
    <phoneticPr fontId="3"/>
  </si>
  <si>
    <t>（年）</t>
    <rPh sb="1" eb="2">
      <t>ネン</t>
    </rPh>
    <phoneticPr fontId="3"/>
  </si>
  <si>
    <t>有無</t>
  </si>
  <si>
    <t>内容</t>
  </si>
  <si>
    <t>「特約/有無」の欄には、「有」又は「無」を記載すること。</t>
    <rPh sb="1" eb="3">
      <t>トクヤク</t>
    </rPh>
    <rPh sb="4" eb="6">
      <t>ウム</t>
    </rPh>
    <rPh sb="8" eb="9">
      <t>ラン</t>
    </rPh>
    <rPh sb="13" eb="14">
      <t>ア</t>
    </rPh>
    <rPh sb="15" eb="16">
      <t>マタ</t>
    </rPh>
    <rPh sb="18" eb="19">
      <t>ナ</t>
    </rPh>
    <rPh sb="21" eb="23">
      <t>キサイ</t>
    </rPh>
    <phoneticPr fontId="3"/>
  </si>
  <si>
    <t>記入欄が足りない場合は、適宜追加すること。</t>
    <rPh sb="0" eb="2">
      <t>キニュウ</t>
    </rPh>
    <rPh sb="2" eb="3">
      <t>ラン</t>
    </rPh>
    <rPh sb="4" eb="5">
      <t>タ</t>
    </rPh>
    <rPh sb="8" eb="10">
      <t>バアイ</t>
    </rPh>
    <rPh sb="12" eb="14">
      <t>テキギ</t>
    </rPh>
    <rPh sb="14" eb="16">
      <t>ツイカ</t>
    </rPh>
    <phoneticPr fontId="3"/>
  </si>
  <si>
    <t>A3版・横（A4版に折込み）で作成すること。</t>
    <phoneticPr fontId="3"/>
  </si>
  <si>
    <t>「保険概要」、「特約/内容」、「対応するリスク」については、具体的に記載すること。</t>
    <rPh sb="1" eb="3">
      <t>ホケン</t>
    </rPh>
    <rPh sb="3" eb="5">
      <t>ガイヨウ</t>
    </rPh>
    <rPh sb="8" eb="10">
      <t>トクヤク</t>
    </rPh>
    <rPh sb="11" eb="13">
      <t>ナイヨウ</t>
    </rPh>
    <rPh sb="16" eb="18">
      <t>タイオウ</t>
    </rPh>
    <rPh sb="30" eb="33">
      <t>グタイテキ</t>
    </rPh>
    <rPh sb="34" eb="36">
      <t>キサイ</t>
    </rPh>
    <phoneticPr fontId="3"/>
  </si>
  <si>
    <t>事業収支計画</t>
    <rPh sb="0" eb="2">
      <t>ジギョウ</t>
    </rPh>
    <rPh sb="2" eb="4">
      <t>シュウシ</t>
    </rPh>
    <rPh sb="4" eb="6">
      <t>ケイカク</t>
    </rPh>
    <phoneticPr fontId="3"/>
  </si>
  <si>
    <t>■</t>
    <phoneticPr fontId="3"/>
  </si>
  <si>
    <t>SPCの損益計算書</t>
    <rPh sb="4" eb="6">
      <t>ソンエキ</t>
    </rPh>
    <rPh sb="6" eb="8">
      <t>ケイサン</t>
    </rPh>
    <rPh sb="8" eb="9">
      <t>ショ</t>
    </rPh>
    <phoneticPr fontId="3"/>
  </si>
  <si>
    <t>事　　業　　年　　度</t>
    <phoneticPr fontId="3"/>
  </si>
  <si>
    <t>設計・建設期間</t>
    <phoneticPr fontId="3"/>
  </si>
  <si>
    <t>合　計</t>
    <rPh sb="0" eb="1">
      <t>ゴウ</t>
    </rPh>
    <rPh sb="2" eb="3">
      <t>ケイ</t>
    </rPh>
    <phoneticPr fontId="3"/>
  </si>
  <si>
    <t>営業収入</t>
    <rPh sb="0" eb="2">
      <t>エイギョウ</t>
    </rPh>
    <rPh sb="2" eb="4">
      <t>シュウニュウ</t>
    </rPh>
    <phoneticPr fontId="3"/>
  </si>
  <si>
    <t>運営業務委託料Ａ</t>
    <rPh sb="2" eb="4">
      <t>ギョウム</t>
    </rPh>
    <rPh sb="4" eb="6">
      <t>イタク</t>
    </rPh>
    <rPh sb="6" eb="7">
      <t>リョウ</t>
    </rPh>
    <phoneticPr fontId="3"/>
  </si>
  <si>
    <t>運営業務委託料Ｂ</t>
    <rPh sb="2" eb="4">
      <t>ギョウム</t>
    </rPh>
    <rPh sb="4" eb="6">
      <t>イタク</t>
    </rPh>
    <rPh sb="6" eb="7">
      <t>リョウ</t>
    </rPh>
    <phoneticPr fontId="3"/>
  </si>
  <si>
    <t>営業費用</t>
    <phoneticPr fontId="3"/>
  </si>
  <si>
    <t>営業損益（＝①－②）</t>
    <phoneticPr fontId="3"/>
  </si>
  <si>
    <t>営業外収入</t>
    <phoneticPr fontId="3"/>
  </si>
  <si>
    <t>資金運用収入</t>
    <rPh sb="0" eb="2">
      <t>シキン</t>
    </rPh>
    <rPh sb="2" eb="4">
      <t>ウンヨウ</t>
    </rPh>
    <rPh sb="4" eb="6">
      <t>シュウニュウ</t>
    </rPh>
    <phoneticPr fontId="3"/>
  </si>
  <si>
    <t>営業外費用</t>
    <phoneticPr fontId="3"/>
  </si>
  <si>
    <t>営業外損益（＝④－⑤）</t>
    <phoneticPr fontId="3"/>
  </si>
  <si>
    <t>税引前当期利益（＝③＋⑥）</t>
    <rPh sb="0" eb="2">
      <t>ゼイビ</t>
    </rPh>
    <rPh sb="2" eb="3">
      <t>マエ</t>
    </rPh>
    <phoneticPr fontId="3"/>
  </si>
  <si>
    <t>⑧</t>
    <phoneticPr fontId="3"/>
  </si>
  <si>
    <t>法人税等</t>
    <rPh sb="3" eb="4">
      <t>ナド</t>
    </rPh>
    <phoneticPr fontId="3"/>
  </si>
  <si>
    <t>繰越欠損金</t>
    <rPh sb="0" eb="2">
      <t>クリコシ</t>
    </rPh>
    <rPh sb="2" eb="5">
      <t>ケッソンキン</t>
    </rPh>
    <phoneticPr fontId="3"/>
  </si>
  <si>
    <t>繰越欠損金のうちの控除額</t>
    <rPh sb="0" eb="5">
      <t>クリコシケッソンキン</t>
    </rPh>
    <rPh sb="9" eb="11">
      <t>コウジョ</t>
    </rPh>
    <rPh sb="11" eb="12">
      <t>ガク</t>
    </rPh>
    <phoneticPr fontId="3"/>
  </si>
  <si>
    <t>課税所得（＝⑦-控除額）</t>
    <rPh sb="0" eb="2">
      <t>カゼイ</t>
    </rPh>
    <rPh sb="2" eb="4">
      <t>ショトク</t>
    </rPh>
    <rPh sb="8" eb="11">
      <t>コウジョガク</t>
    </rPh>
    <phoneticPr fontId="3"/>
  </si>
  <si>
    <t>法人税等</t>
    <rPh sb="0" eb="4">
      <t>ホウジンゼイトウ</t>
    </rPh>
    <phoneticPr fontId="3"/>
  </si>
  <si>
    <t>法定実効税率：</t>
    <rPh sb="0" eb="6">
      <t>ホウテイジッコウゼイリツ</t>
    </rPh>
    <phoneticPr fontId="3"/>
  </si>
  <si>
    <t>⑨</t>
    <phoneticPr fontId="3"/>
  </si>
  <si>
    <t>税引後当期利益（＝⑦－⑧）</t>
    <rPh sb="0" eb="2">
      <t>ゼイビ</t>
    </rPh>
    <rPh sb="2" eb="3">
      <t>ゴ</t>
    </rPh>
    <phoneticPr fontId="3"/>
  </si>
  <si>
    <t>SPCのキャッシュフロー表</t>
    <rPh sb="12" eb="13">
      <t>ヒョウ</t>
    </rPh>
    <phoneticPr fontId="3"/>
  </si>
  <si>
    <t>Cash-In</t>
    <phoneticPr fontId="3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</si>
  <si>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3"/>
  </si>
  <si>
    <t>出資金</t>
    <rPh sb="0" eb="3">
      <t>シュッシキン</t>
    </rPh>
    <phoneticPr fontId="3"/>
  </si>
  <si>
    <t>Cash-Out</t>
    <phoneticPr fontId="3"/>
  </si>
  <si>
    <t>税引後当期損失</t>
    <rPh sb="0" eb="2">
      <t>ゼイビキ</t>
    </rPh>
    <rPh sb="2" eb="3">
      <t>ゴ</t>
    </rPh>
    <rPh sb="3" eb="5">
      <t>トウキ</t>
    </rPh>
    <rPh sb="5" eb="7">
      <t>ソンシツ</t>
    </rPh>
    <phoneticPr fontId="3"/>
  </si>
  <si>
    <t>配当前キャッシュフロー</t>
    <rPh sb="0" eb="2">
      <t>ハイトウ</t>
    </rPh>
    <rPh sb="2" eb="3">
      <t>マエ</t>
    </rPh>
    <phoneticPr fontId="3"/>
  </si>
  <si>
    <t>配当</t>
    <rPh sb="0" eb="2">
      <t>ハイトウ</t>
    </rPh>
    <phoneticPr fontId="3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</si>
  <si>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3"/>
  </si>
  <si>
    <t>配当後キャッシュフロー（内部留保金）　　累計</t>
    <rPh sb="0" eb="2">
      <t>ハイトウ</t>
    </rPh>
    <rPh sb="2" eb="3">
      <t>ゴ</t>
    </rPh>
    <rPh sb="12" eb="14">
      <t>ナイブ</t>
    </rPh>
    <rPh sb="14" eb="17">
      <t>リュウホキン</t>
    </rPh>
    <rPh sb="20" eb="22">
      <t>ルイケイ</t>
    </rPh>
    <phoneticPr fontId="3"/>
  </si>
  <si>
    <t>評価指標</t>
    <rPh sb="0" eb="2">
      <t>ヒョウカ</t>
    </rPh>
    <rPh sb="2" eb="4">
      <t>シヒョウ</t>
    </rPh>
    <phoneticPr fontId="3"/>
  </si>
  <si>
    <t>精算年度</t>
    <rPh sb="0" eb="4">
      <t>セイサンネンド</t>
    </rPh>
    <phoneticPr fontId="3"/>
  </si>
  <si>
    <t>出資金合計</t>
    <rPh sb="0" eb="3">
      <t>シュッシキン</t>
    </rPh>
    <rPh sb="3" eb="5">
      <t>ゴウケイ</t>
    </rPh>
    <phoneticPr fontId="3"/>
  </si>
  <si>
    <t>令和30年度</t>
    <rPh sb="0" eb="2">
      <t>レイワ</t>
    </rPh>
    <rPh sb="4" eb="6">
      <t>ネンド</t>
    </rPh>
    <phoneticPr fontId="3"/>
  </si>
  <si>
    <t>E-IRR算定キャッシュフロー（出資金、配当金）</t>
    <rPh sb="5" eb="7">
      <t>サンテイ</t>
    </rPh>
    <rPh sb="16" eb="19">
      <t>シュッシキン</t>
    </rPh>
    <rPh sb="20" eb="23">
      <t>ハイトウキン</t>
    </rPh>
    <phoneticPr fontId="3"/>
  </si>
  <si>
    <t>E-IRR（配当金の出資金に対するIRR）</t>
    <rPh sb="6" eb="9">
      <t>ハイトウキン</t>
    </rPh>
    <rPh sb="10" eb="13">
      <t>シュッシキン</t>
    </rPh>
    <rPh sb="14" eb="15">
      <t>タイ</t>
    </rPh>
    <phoneticPr fontId="3"/>
  </si>
  <si>
    <t>A3版・横（A4版に折込み）で作成すること。</t>
    <rPh sb="8" eb="9">
      <t>ハン</t>
    </rPh>
    <phoneticPr fontId="3"/>
  </si>
  <si>
    <t>適宜、項目を追加または細分化すること。なお、項目の削除は不可とする。</t>
    <rPh sb="0" eb="2">
      <t>テキギ</t>
    </rPh>
    <rPh sb="3" eb="5">
      <t>コウモク</t>
    </rPh>
    <rPh sb="6" eb="8">
      <t>ツイカ</t>
    </rPh>
    <rPh sb="11" eb="14">
      <t>サイブンカ</t>
    </rPh>
    <rPh sb="22" eb="24">
      <t>コウモク</t>
    </rPh>
    <rPh sb="25" eb="27">
      <t>サクジョ</t>
    </rPh>
    <rPh sb="28" eb="30">
      <t>フカ</t>
    </rPh>
    <phoneticPr fontId="3"/>
  </si>
  <si>
    <t>消費税及び地方消費税は含めず記載すること。また、物価上昇は考慮しないこと。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フク</t>
    </rPh>
    <rPh sb="14" eb="16">
      <t>キサイ</t>
    </rPh>
    <rPh sb="24" eb="26">
      <t>ブッカ</t>
    </rPh>
    <rPh sb="26" eb="28">
      <t>ジョウショウ</t>
    </rPh>
    <rPh sb="29" eb="31">
      <t>コウリョ</t>
    </rPh>
    <phoneticPr fontId="3"/>
  </si>
  <si>
    <t>CD-R等に保存して提出するデータは、Microsoft Excel（バージョンは2010以降）で、必ず計算式等を残したファイル（本様式以外のシートに計算式がリンクする場合には、当該シートも含む。）とするよう留意すること。</t>
    <rPh sb="4" eb="5">
      <t>ナド</t>
    </rPh>
    <rPh sb="45" eb="47">
      <t>イコウ</t>
    </rPh>
    <phoneticPr fontId="3"/>
  </si>
  <si>
    <t>費用明細書（業務委託料Ａに関する提案単価）</t>
    <rPh sb="0" eb="2">
      <t>ヒヨウ</t>
    </rPh>
    <rPh sb="2" eb="5">
      <t>メイサイショ</t>
    </rPh>
    <rPh sb="6" eb="8">
      <t>ギョウム</t>
    </rPh>
    <rPh sb="8" eb="10">
      <t>イタク</t>
    </rPh>
    <rPh sb="10" eb="11">
      <t>リョウ</t>
    </rPh>
    <rPh sb="13" eb="14">
      <t>カン</t>
    </rPh>
    <rPh sb="16" eb="20">
      <t>テイアンタンカ</t>
    </rPh>
    <phoneticPr fontId="3"/>
  </si>
  <si>
    <t>費目（変動費）</t>
    <rPh sb="0" eb="1">
      <t>ヒ</t>
    </rPh>
    <rPh sb="1" eb="2">
      <t>メ</t>
    </rPh>
    <phoneticPr fontId="3"/>
  </si>
  <si>
    <t>内容・算定根拠</t>
    <rPh sb="0" eb="2">
      <t>ナイヨウ</t>
    </rPh>
    <rPh sb="3" eb="5">
      <t>サンテイ</t>
    </rPh>
    <rPh sb="5" eb="7">
      <t>コンキョ</t>
    </rPh>
    <phoneticPr fontId="3"/>
  </si>
  <si>
    <t>改定指数（提案）</t>
    <rPh sb="0" eb="4">
      <t>カイテイシスウ</t>
    </rPh>
    <rPh sb="5" eb="7">
      <t>テイアン</t>
    </rPh>
    <phoneticPr fontId="3"/>
  </si>
  <si>
    <t>提案単価</t>
    <rPh sb="0" eb="2">
      <t>テイアン</t>
    </rPh>
    <rPh sb="2" eb="4">
      <t>タンカ</t>
    </rPh>
    <phoneticPr fontId="3"/>
  </si>
  <si>
    <t>(単位：円/t)</t>
    <rPh sb="1" eb="3">
      <t>タンイ</t>
    </rPh>
    <phoneticPr fontId="3"/>
  </si>
  <si>
    <t>計　(単位：円/t)</t>
    <rPh sb="0" eb="1">
      <t>ケイ</t>
    </rPh>
    <rPh sb="3" eb="5">
      <t>タンイ</t>
    </rPh>
    <phoneticPr fontId="3"/>
  </si>
  <si>
    <t>　必要に応じ費目を増やして記入すること。</t>
    <rPh sb="1" eb="3">
      <t>ヒツヨウ</t>
    </rPh>
    <rPh sb="4" eb="5">
      <t>オウ</t>
    </rPh>
    <rPh sb="6" eb="8">
      <t>ヒモク</t>
    </rPh>
    <rPh sb="9" eb="10">
      <t>フ</t>
    </rPh>
    <rPh sb="13" eb="15">
      <t>キニュウ</t>
    </rPh>
    <phoneticPr fontId="3"/>
  </si>
  <si>
    <t>　提案単価は円単位とし、その端数は切り捨てとする。</t>
  </si>
  <si>
    <t>　消費税及び地方消費税は含めず記載すること。また、物価上昇は考慮しないこと。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5" eb="17">
      <t>キサイ</t>
    </rPh>
    <rPh sb="25" eb="27">
      <t>ブッカ</t>
    </rPh>
    <rPh sb="27" eb="29">
      <t>ジョウショウ</t>
    </rPh>
    <rPh sb="30" eb="32">
      <t>コウリョ</t>
    </rPh>
    <phoneticPr fontId="3"/>
  </si>
  <si>
    <t>　内容・算定根拠は可能な範囲で具体的に記載すること。なお、別紙を用いて説明する場合、様式は任意とする。</t>
    <rPh sb="1" eb="3">
      <t>ナイヨウ</t>
    </rPh>
    <rPh sb="4" eb="6">
      <t>サンテイ</t>
    </rPh>
    <rPh sb="6" eb="8">
      <t>コンキョ</t>
    </rPh>
    <rPh sb="9" eb="11">
      <t>カノウ</t>
    </rPh>
    <rPh sb="12" eb="14">
      <t>ハンイ</t>
    </rPh>
    <rPh sb="15" eb="18">
      <t>グタイテキ</t>
    </rPh>
    <rPh sb="19" eb="21">
      <t>キサイ</t>
    </rPh>
    <rPh sb="29" eb="31">
      <t>ベッシ</t>
    </rPh>
    <rPh sb="32" eb="33">
      <t>モチ</t>
    </rPh>
    <rPh sb="35" eb="37">
      <t>セツメイ</t>
    </rPh>
    <rPh sb="39" eb="41">
      <t>バアイ</t>
    </rPh>
    <rPh sb="42" eb="44">
      <t>ヨウシキ</t>
    </rPh>
    <rPh sb="45" eb="47">
      <t>ニンイ</t>
    </rPh>
    <phoneticPr fontId="3"/>
  </si>
  <si>
    <t>※6</t>
  </si>
  <si>
    <t>　CD-R等に保存して提出するデータは、Microsoft Excel（バージョンは2010以降）で、必ず計算式等を残したファイル（本様式以外のシートに計算式が
　リンクする場合には、当該シートも含む。）とするよう留意すること。</t>
    <rPh sb="5" eb="6">
      <t>ナド</t>
    </rPh>
    <phoneticPr fontId="3"/>
  </si>
  <si>
    <t>※7</t>
  </si>
  <si>
    <t>処理量（計画値）</t>
    <rPh sb="0" eb="2">
      <t>ショリ</t>
    </rPh>
    <rPh sb="2" eb="3">
      <t>リョウ</t>
    </rPh>
    <rPh sb="4" eb="6">
      <t>ケイカク</t>
    </rPh>
    <rPh sb="6" eb="7">
      <t>アタイ</t>
    </rPh>
    <phoneticPr fontId="3"/>
  </si>
  <si>
    <t>ｔ/年</t>
    <rPh sb="2" eb="3">
      <t>ネン</t>
    </rPh>
    <phoneticPr fontId="3"/>
  </si>
  <si>
    <t>提案単価は円単位とし、その端数は切り捨てとする。</t>
  </si>
  <si>
    <t>CD-R等に保存して提出するデータは、Microsoft Excel（バージョンは2010以降）で、必ず計算式等を残したファイル（本様式以外のシートに計算式がリンクする場合には、当該シートも含む。）とするよう留意すること。</t>
    <rPh sb="4" eb="5">
      <t>ナド</t>
    </rPh>
    <phoneticPr fontId="3"/>
  </si>
  <si>
    <t>２．年度別計画搬入量</t>
    <rPh sb="2" eb="4">
      <t>ネンド</t>
    </rPh>
    <rPh sb="4" eb="5">
      <t>ベツ</t>
    </rPh>
    <rPh sb="5" eb="7">
      <t>ケイカク</t>
    </rPh>
    <rPh sb="7" eb="9">
      <t>ハンニュウ</t>
    </rPh>
    <rPh sb="9" eb="10">
      <t>リョウ</t>
    </rPh>
    <phoneticPr fontId="47"/>
  </si>
  <si>
    <t>区　　　分</t>
    <rPh sb="0" eb="1">
      <t>ク</t>
    </rPh>
    <rPh sb="4" eb="5">
      <t>ブン</t>
    </rPh>
    <phoneticPr fontId="3"/>
  </si>
  <si>
    <t>合計</t>
    <rPh sb="0" eb="2">
      <t>ゴウケイ</t>
    </rPh>
    <phoneticPr fontId="48"/>
  </si>
  <si>
    <t>年間処理量</t>
    <rPh sb="0" eb="2">
      <t>ネンカン</t>
    </rPh>
    <rPh sb="2" eb="4">
      <t>ショリ</t>
    </rPh>
    <rPh sb="4" eb="5">
      <t>リョウ</t>
    </rPh>
    <phoneticPr fontId="3"/>
  </si>
  <si>
    <t>t/年</t>
    <rPh sb="2" eb="3">
      <t>ネン</t>
    </rPh>
    <phoneticPr fontId="1"/>
  </si>
  <si>
    <t>費用（年平均）</t>
    <rPh sb="0" eb="1">
      <t>ヒ</t>
    </rPh>
    <rPh sb="1" eb="2">
      <t>ヨウ</t>
    </rPh>
    <rPh sb="3" eb="6">
      <t>ネンヘイキン</t>
    </rPh>
    <phoneticPr fontId="3"/>
  </si>
  <si>
    <t>運営期間の総額</t>
    <rPh sb="0" eb="4">
      <t>ウンエイキカン</t>
    </rPh>
    <rPh sb="5" eb="7">
      <t>ソウガク</t>
    </rPh>
    <phoneticPr fontId="3"/>
  </si>
  <si>
    <t>内容・算定根拠</t>
    <phoneticPr fontId="3"/>
  </si>
  <si>
    <t>(単位：円/年)</t>
    <rPh sb="1" eb="3">
      <t>タンイ</t>
    </rPh>
    <phoneticPr fontId="3"/>
  </si>
  <si>
    <t>(単位：円)</t>
    <rPh sb="1" eb="3">
      <t>タンイ</t>
    </rPh>
    <phoneticPr fontId="3"/>
  </si>
  <si>
    <t>人件費</t>
    <rPh sb="0" eb="3">
      <t>ジンケンヒ</t>
    </rPh>
    <phoneticPr fontId="3"/>
  </si>
  <si>
    <t>d</t>
    <phoneticPr fontId="3"/>
  </si>
  <si>
    <t>維持管理費（補修費用除く）</t>
    <rPh sb="0" eb="2">
      <t>イジ</t>
    </rPh>
    <rPh sb="2" eb="4">
      <t>カンリ</t>
    </rPh>
    <rPh sb="4" eb="5">
      <t>ヒ</t>
    </rPh>
    <rPh sb="6" eb="8">
      <t>ホシュウ</t>
    </rPh>
    <rPh sb="8" eb="10">
      <t>ヒヨウ</t>
    </rPh>
    <rPh sb="10" eb="11">
      <t>ノゾ</t>
    </rPh>
    <phoneticPr fontId="3"/>
  </si>
  <si>
    <t>c</t>
    <phoneticPr fontId="3"/>
  </si>
  <si>
    <t>電力等の基本料金</t>
    <rPh sb="0" eb="3">
      <t>デンリョクトウ</t>
    </rPh>
    <rPh sb="4" eb="7">
      <t>キホンリョウ</t>
    </rPh>
    <rPh sb="7" eb="8">
      <t>カネ</t>
    </rPh>
    <phoneticPr fontId="3"/>
  </si>
  <si>
    <t>※その他については、合理的な説明を付すこと。</t>
  </si>
  <si>
    <t>その他費用</t>
    <rPh sb="2" eb="3">
      <t>タ</t>
    </rPh>
    <rPh sb="3" eb="5">
      <t>ヒヨウ</t>
    </rPh>
    <phoneticPr fontId="3"/>
  </si>
  <si>
    <t xml:space="preserve"> = ( a + b + c + d  )</t>
    <phoneticPr fontId="3"/>
  </si>
  <si>
    <t>必要に応じ費目を増やして記入すること。</t>
    <rPh sb="0" eb="2">
      <t>ヒツヨウ</t>
    </rPh>
    <rPh sb="3" eb="4">
      <t>オウ</t>
    </rPh>
    <rPh sb="5" eb="7">
      <t>ヒモク</t>
    </rPh>
    <rPh sb="8" eb="9">
      <t>フ</t>
    </rPh>
    <rPh sb="12" eb="14">
      <t>キニュウ</t>
    </rPh>
    <phoneticPr fontId="3"/>
  </si>
  <si>
    <t>内容・算定根拠は可能な範囲で具体的に記載すること。なお、別紙を用いて説明する場合、様式は任意とする。</t>
    <rPh sb="0" eb="2">
      <t>ナイヨウ</t>
    </rPh>
    <rPh sb="3" eb="5">
      <t>サンテイ</t>
    </rPh>
    <rPh sb="5" eb="7">
      <t>コンキョ</t>
    </rPh>
    <rPh sb="8" eb="10">
      <t>カノウ</t>
    </rPh>
    <rPh sb="11" eb="13">
      <t>ハンイ</t>
    </rPh>
    <rPh sb="14" eb="17">
      <t>グタイテキ</t>
    </rPh>
    <rPh sb="18" eb="20">
      <t>キサイ</t>
    </rPh>
    <rPh sb="28" eb="30">
      <t>ベッシ</t>
    </rPh>
    <rPh sb="31" eb="32">
      <t>モチ</t>
    </rPh>
    <rPh sb="34" eb="36">
      <t>セツメイ</t>
    </rPh>
    <rPh sb="38" eb="40">
      <t>バアイ</t>
    </rPh>
    <rPh sb="41" eb="43">
      <t>ヨウシキ</t>
    </rPh>
    <rPh sb="44" eb="46">
      <t>ニンイ</t>
    </rPh>
    <phoneticPr fontId="3"/>
  </si>
  <si>
    <t>CD-R等に保存して提出するデータは、Microsoft Excel（バージョンは2010以降）で、必ず計算式等を残したファイル（本様式以外のシートに計算式がリンクする場合には、当該シートも含む。）とするよう
留意すること。</t>
    <rPh sb="4" eb="5">
      <t>ナド</t>
    </rPh>
    <phoneticPr fontId="3"/>
  </si>
  <si>
    <t>費目（補修費用）</t>
    <rPh sb="0" eb="1">
      <t>ヒ</t>
    </rPh>
    <rPh sb="1" eb="2">
      <t>メ</t>
    </rPh>
    <rPh sb="3" eb="5">
      <t>ホシュウ</t>
    </rPh>
    <rPh sb="5" eb="7">
      <t>ヒヨウ</t>
    </rPh>
    <phoneticPr fontId="3"/>
  </si>
  <si>
    <t>改定指数（提案）</t>
    <phoneticPr fontId="3"/>
  </si>
  <si>
    <t>各補修業務の実施年度に費用を記載すること。</t>
    <rPh sb="0" eb="1">
      <t>カク</t>
    </rPh>
    <rPh sb="1" eb="3">
      <t>ホシュウ</t>
    </rPh>
    <rPh sb="3" eb="5">
      <t>ギョウム</t>
    </rPh>
    <rPh sb="6" eb="8">
      <t>ジッシ</t>
    </rPh>
    <rPh sb="8" eb="10">
      <t>ネンド</t>
    </rPh>
    <rPh sb="11" eb="13">
      <t>ヒヨウ</t>
    </rPh>
    <rPh sb="14" eb="16">
      <t>キサイ</t>
    </rPh>
    <phoneticPr fontId="3"/>
  </si>
  <si>
    <t>※8</t>
  </si>
  <si>
    <t>SPCの出資構成</t>
    <rPh sb="4" eb="6">
      <t>シュッシ</t>
    </rPh>
    <rPh sb="6" eb="8">
      <t>コウセイ</t>
    </rPh>
    <phoneticPr fontId="3"/>
  </si>
  <si>
    <t>①SPCの設立時</t>
    <rPh sb="5" eb="8">
      <t>セツリツジ</t>
    </rPh>
    <phoneticPr fontId="3"/>
  </si>
  <si>
    <t>出資者</t>
    <rPh sb="0" eb="2">
      <t>シュッシ</t>
    </rPh>
    <rPh sb="2" eb="3">
      <t>シャ</t>
    </rPh>
    <phoneticPr fontId="3"/>
  </si>
  <si>
    <t>出資金額</t>
    <rPh sb="0" eb="2">
      <t>シュッシ</t>
    </rPh>
    <rPh sb="2" eb="4">
      <t>キンガク</t>
    </rPh>
    <phoneticPr fontId="3"/>
  </si>
  <si>
    <t>出資比率</t>
    <rPh sb="0" eb="2">
      <t>シュッシ</t>
    </rPh>
    <rPh sb="2" eb="4">
      <t>ヒリツ</t>
    </rPh>
    <phoneticPr fontId="51"/>
  </si>
  <si>
    <t>出資者名</t>
    <rPh sb="0" eb="2">
      <t>シュッシ</t>
    </rPh>
    <rPh sb="2" eb="3">
      <t>シャ</t>
    </rPh>
    <rPh sb="3" eb="4">
      <t>メイ</t>
    </rPh>
    <phoneticPr fontId="3"/>
  </si>
  <si>
    <t>役割</t>
    <rPh sb="0" eb="2">
      <t>ヤクワリ</t>
    </rPh>
    <phoneticPr fontId="3"/>
  </si>
  <si>
    <t>（単位：円）</t>
    <rPh sb="1" eb="3">
      <t>タンイ</t>
    </rPh>
    <rPh sb="4" eb="5">
      <t>エン</t>
    </rPh>
    <phoneticPr fontId="3"/>
  </si>
  <si>
    <t>（単位：％）</t>
    <rPh sb="1" eb="3">
      <t>タンイ</t>
    </rPh>
    <phoneticPr fontId="51"/>
  </si>
  <si>
    <t>［　　　　　　　　　　］を行う者</t>
    <rPh sb="13" eb="14">
      <t>オコナ</t>
    </rPh>
    <rPh sb="15" eb="16">
      <t>モノ</t>
    </rPh>
    <phoneticPr fontId="3"/>
  </si>
  <si>
    <t>構成員</t>
    <rPh sb="0" eb="3">
      <t>コウセイイン</t>
    </rPh>
    <phoneticPr fontId="3"/>
  </si>
  <si>
    <t>②運営業務期間開始時</t>
    <rPh sb="1" eb="3">
      <t>ウンエイ</t>
    </rPh>
    <rPh sb="3" eb="5">
      <t>ギョウム</t>
    </rPh>
    <rPh sb="5" eb="7">
      <t>キカン</t>
    </rPh>
    <rPh sb="7" eb="9">
      <t>カイシ</t>
    </rPh>
    <rPh sb="9" eb="10">
      <t>ジ</t>
    </rPh>
    <phoneticPr fontId="3"/>
  </si>
  <si>
    <t>副本は、出資者名を記入しないこと。</t>
    <rPh sb="0" eb="2">
      <t>フクホン</t>
    </rPh>
    <rPh sb="4" eb="6">
      <t>シュッシ</t>
    </rPh>
    <rPh sb="6" eb="7">
      <t>シャ</t>
    </rPh>
    <rPh sb="7" eb="8">
      <t>メイ</t>
    </rPh>
    <rPh sb="9" eb="11">
      <t>キニュウ</t>
    </rPh>
    <phoneticPr fontId="3"/>
  </si>
  <si>
    <t>入札参加者の構成員は必ず出資者とすること。</t>
    <rPh sb="0" eb="2">
      <t>ニュウサツ</t>
    </rPh>
    <rPh sb="2" eb="4">
      <t>サンカ</t>
    </rPh>
    <rPh sb="4" eb="5">
      <t>シャ</t>
    </rPh>
    <rPh sb="6" eb="8">
      <t>コウセイ</t>
    </rPh>
    <rPh sb="8" eb="9">
      <t>イン</t>
    </rPh>
    <rPh sb="10" eb="11">
      <t>カナラ</t>
    </rPh>
    <rPh sb="12" eb="14">
      <t>シュッシ</t>
    </rPh>
    <rPh sb="14" eb="15">
      <t>シャ</t>
    </rPh>
    <phoneticPr fontId="3"/>
  </si>
  <si>
    <t>代表企業の出資割合については、50%を超えるものとすること。</t>
    <rPh sb="0" eb="2">
      <t>ダイヒョウ</t>
    </rPh>
    <rPh sb="2" eb="4">
      <t>キギョウ</t>
    </rPh>
    <rPh sb="5" eb="7">
      <t>シュッシ</t>
    </rPh>
    <rPh sb="7" eb="9">
      <t>ワリアイ</t>
    </rPh>
    <rPh sb="19" eb="20">
      <t>コ</t>
    </rPh>
    <phoneticPr fontId="3"/>
  </si>
  <si>
    <t>根室市新ごみ処理施設整備・運営事業</t>
    <rPh sb="0" eb="2">
      <t>ネムロ</t>
    </rPh>
    <rPh sb="2" eb="3">
      <t>シ</t>
    </rPh>
    <rPh sb="3" eb="4">
      <t>シン</t>
    </rPh>
    <rPh sb="6" eb="8">
      <t>ショリ</t>
    </rPh>
    <rPh sb="8" eb="10">
      <t>シセツ</t>
    </rPh>
    <rPh sb="10" eb="12">
      <t>セイビ</t>
    </rPh>
    <rPh sb="13" eb="15">
      <t>ウンエイ</t>
    </rPh>
    <rPh sb="15" eb="17">
      <t>ジギョウ</t>
    </rPh>
    <phoneticPr fontId="6"/>
  </si>
  <si>
    <t>令和６年７月</t>
    <rPh sb="0" eb="2">
      <t>レイワ</t>
    </rPh>
    <rPh sb="3" eb="4">
      <t>ネン</t>
    </rPh>
    <rPh sb="5" eb="6">
      <t>ガツ</t>
    </rPh>
    <phoneticPr fontId="6"/>
  </si>
  <si>
    <t>「入札説明書　第３　２　(2)　オ」に規定する施設の設計・建設工事受注実績</t>
    <phoneticPr fontId="3"/>
  </si>
  <si>
    <t>「入札説明書　第３　２　(3)　ウ」に規定する施設の運転管理業務実績</t>
    <phoneticPr fontId="3"/>
  </si>
  <si>
    <t>「入札説明書　第３　２　(3)　エ」に規定する配置予定者の資格及び業務経験</t>
    <rPh sb="1" eb="3">
      <t>ニュウサツ</t>
    </rPh>
    <rPh sb="3" eb="6">
      <t>セツメイショ</t>
    </rPh>
    <rPh sb="7" eb="8">
      <t>ダイ</t>
    </rPh>
    <rPh sb="19" eb="21">
      <t>キテイ</t>
    </rPh>
    <rPh sb="23" eb="25">
      <t>ハイチ</t>
    </rPh>
    <rPh sb="25" eb="27">
      <t>ヨテイ</t>
    </rPh>
    <rPh sb="27" eb="28">
      <t>シャ</t>
    </rPh>
    <rPh sb="29" eb="31">
      <t>シカク</t>
    </rPh>
    <rPh sb="31" eb="32">
      <t>オヨ</t>
    </rPh>
    <rPh sb="33" eb="35">
      <t>ギョウム</t>
    </rPh>
    <rPh sb="35" eb="37">
      <t>ケイケン</t>
    </rPh>
    <phoneticPr fontId="3"/>
  </si>
  <si>
    <t>様式第10号</t>
    <phoneticPr fontId="3"/>
  </si>
  <si>
    <t>様式第12号（別紙1）</t>
    <rPh sb="7" eb="9">
      <t>ベッシ</t>
    </rPh>
    <phoneticPr fontId="3"/>
  </si>
  <si>
    <t>様式第12号（別紙2）</t>
    <rPh sb="7" eb="9">
      <t>ベッシ</t>
    </rPh>
    <phoneticPr fontId="3"/>
  </si>
  <si>
    <t>様式第12号（別紙3）</t>
    <rPh sb="7" eb="9">
      <t>ベッシ</t>
    </rPh>
    <phoneticPr fontId="3"/>
  </si>
  <si>
    <t>設計・建設業務及び運営業務に関する提案書　　※表紙</t>
    <rPh sb="5" eb="7">
      <t>ギョウム</t>
    </rPh>
    <phoneticPr fontId="3"/>
  </si>
  <si>
    <t>【安全で安定性に優れた施設】基本性能の維持</t>
    <phoneticPr fontId="3"/>
  </si>
  <si>
    <t>【安全で安定性に優れた施設】処理システムの信頼性</t>
    <phoneticPr fontId="3"/>
  </si>
  <si>
    <t>【安全で安定性に優れた施設】配置動線計画</t>
    <phoneticPr fontId="3"/>
  </si>
  <si>
    <t>【安全で安定性に優れた施設】設計・建設及び運営の実績</t>
    <phoneticPr fontId="3"/>
  </si>
  <si>
    <t>様式第13号-1</t>
    <phoneticPr fontId="3"/>
  </si>
  <si>
    <t>様式第13号-2</t>
    <phoneticPr fontId="3"/>
  </si>
  <si>
    <t>様式第13号-3</t>
    <phoneticPr fontId="3"/>
  </si>
  <si>
    <t>様式第13号-4</t>
    <phoneticPr fontId="3"/>
  </si>
  <si>
    <t>様式第13号-5</t>
    <phoneticPr fontId="3"/>
  </si>
  <si>
    <t>【環境にやさしく、脱炭素・循環型社会を推進する施設】施設建設計画</t>
    <phoneticPr fontId="3"/>
  </si>
  <si>
    <t>【環境にやさしく、脱炭素・循環型社会を推進する施設】環境保全</t>
    <phoneticPr fontId="3"/>
  </si>
  <si>
    <t>様式第13号-6</t>
    <phoneticPr fontId="3"/>
  </si>
  <si>
    <t>様式第13号-7</t>
    <phoneticPr fontId="3"/>
  </si>
  <si>
    <t>様式第13号-8</t>
    <phoneticPr fontId="3"/>
  </si>
  <si>
    <t>【環境にやさしく、脱炭素・循環型社会を推進する施設】脱炭素・循環型社会の推進</t>
    <phoneticPr fontId="3"/>
  </si>
  <si>
    <t>【環境にやさしく、脱炭素・循環型社会を推進する施設】環境教育</t>
    <phoneticPr fontId="3"/>
  </si>
  <si>
    <t>様式第13号-9</t>
    <phoneticPr fontId="3"/>
  </si>
  <si>
    <t>【災害に強い施設】災害対応力の強靭化</t>
    <phoneticPr fontId="3"/>
  </si>
  <si>
    <t>様式第13号-10</t>
    <phoneticPr fontId="3"/>
  </si>
  <si>
    <t>【災害に強い施設】災害発生時の処理継続性の確保</t>
    <rPh sb="1" eb="3">
      <t>サイガイ</t>
    </rPh>
    <rPh sb="4" eb="5">
      <t>ツヨ</t>
    </rPh>
    <rPh sb="6" eb="8">
      <t>シセツ</t>
    </rPh>
    <rPh sb="9" eb="11">
      <t>サイガイ</t>
    </rPh>
    <rPh sb="11" eb="13">
      <t>ハッセイ</t>
    </rPh>
    <rPh sb="13" eb="14">
      <t>ジ</t>
    </rPh>
    <rPh sb="15" eb="17">
      <t>ショリ</t>
    </rPh>
    <rPh sb="17" eb="19">
      <t>ケイゾク</t>
    </rPh>
    <rPh sb="19" eb="20">
      <t>セイ</t>
    </rPh>
    <rPh sb="21" eb="23">
      <t>カクホ</t>
    </rPh>
    <phoneticPr fontId="3"/>
  </si>
  <si>
    <t>様式第13号-11</t>
    <phoneticPr fontId="3"/>
  </si>
  <si>
    <t>【効率性に優れた施設】処理・管理の効率性</t>
    <rPh sb="1" eb="3">
      <t>コウリツ</t>
    </rPh>
    <rPh sb="3" eb="4">
      <t>セイ</t>
    </rPh>
    <rPh sb="5" eb="6">
      <t>スグ</t>
    </rPh>
    <rPh sb="8" eb="10">
      <t>シセツ</t>
    </rPh>
    <rPh sb="11" eb="13">
      <t>ショリ</t>
    </rPh>
    <rPh sb="14" eb="16">
      <t>カンリ</t>
    </rPh>
    <rPh sb="17" eb="19">
      <t>コウリツ</t>
    </rPh>
    <rPh sb="19" eb="20">
      <t>セイ</t>
    </rPh>
    <phoneticPr fontId="3"/>
  </si>
  <si>
    <t>【運営体制】組織体制</t>
    <phoneticPr fontId="3"/>
  </si>
  <si>
    <t>【経営計画・事業収支計画】事業の継続性</t>
    <phoneticPr fontId="3"/>
  </si>
  <si>
    <t>様式第14号-2</t>
    <phoneticPr fontId="3"/>
  </si>
  <si>
    <t>様式第14号-3</t>
  </si>
  <si>
    <t>【リスク管理】リスクの管理及び対処方法</t>
  </si>
  <si>
    <t>様式第14号-4</t>
    <phoneticPr fontId="3"/>
  </si>
  <si>
    <t>【地域貢献】地域経済への配慮</t>
    <phoneticPr fontId="3"/>
  </si>
  <si>
    <t>様式第15号</t>
    <phoneticPr fontId="3"/>
  </si>
  <si>
    <t>様式第16号-1</t>
    <phoneticPr fontId="3"/>
  </si>
  <si>
    <t>様式第14号-1（別紙）</t>
    <phoneticPr fontId="3"/>
  </si>
  <si>
    <t>様式第14号-2（別紙1）</t>
    <rPh sb="9" eb="11">
      <t>ベッシ</t>
    </rPh>
    <phoneticPr fontId="3"/>
  </si>
  <si>
    <t>様式第14号-2（別紙2）</t>
    <rPh sb="9" eb="11">
      <t>ベッシ</t>
    </rPh>
    <phoneticPr fontId="3"/>
  </si>
  <si>
    <t>様式第14号-2（別紙3）</t>
    <rPh sb="9" eb="11">
      <t>ベッシ</t>
    </rPh>
    <phoneticPr fontId="3"/>
  </si>
  <si>
    <t>様式第14号-2（別紙4）</t>
    <rPh sb="9" eb="11">
      <t>ベッシ</t>
    </rPh>
    <phoneticPr fontId="3"/>
  </si>
  <si>
    <t>様式第14号-2（別紙5）</t>
    <rPh sb="9" eb="11">
      <t>ベッシ</t>
    </rPh>
    <phoneticPr fontId="3"/>
  </si>
  <si>
    <t>様式第14号-2（別紙6）</t>
    <rPh sb="9" eb="11">
      <t>ベッシ</t>
    </rPh>
    <phoneticPr fontId="3"/>
  </si>
  <si>
    <t>様式第14号-2（別紙7）</t>
    <rPh sb="9" eb="11">
      <t>ベッシ</t>
    </rPh>
    <phoneticPr fontId="3"/>
  </si>
  <si>
    <t>様式第14号-3（別紙1）</t>
    <rPh sb="9" eb="11">
      <t>ベッシ</t>
    </rPh>
    <phoneticPr fontId="3"/>
  </si>
  <si>
    <t>様式第14号-3（別紙2）</t>
    <rPh sb="9" eb="11">
      <t>ベッシ</t>
    </rPh>
    <phoneticPr fontId="3"/>
  </si>
  <si>
    <t>様式第12号（別紙1）</t>
    <rPh sb="5" eb="6">
      <t>ゴウ</t>
    </rPh>
    <rPh sb="7" eb="9">
      <t>ベッシ</t>
    </rPh>
    <phoneticPr fontId="3"/>
  </si>
  <si>
    <t>根室市新ごみ処理施設整備・運営事業
設計・建設業務に係る対価</t>
    <rPh sb="18" eb="20">
      <t>セッケイ</t>
    </rPh>
    <rPh sb="21" eb="23">
      <t>ケンセツ</t>
    </rPh>
    <rPh sb="23" eb="25">
      <t>ギョウム</t>
    </rPh>
    <rPh sb="26" eb="27">
      <t>カカ</t>
    </rPh>
    <rPh sb="28" eb="30">
      <t>タイカ</t>
    </rPh>
    <phoneticPr fontId="3"/>
  </si>
  <si>
    <t>根室市新ごみ処理施設整備・運営事業
設計・建設業務に係る対価</t>
    <phoneticPr fontId="3"/>
  </si>
  <si>
    <t>運営業務委託料</t>
    <rPh sb="0" eb="2">
      <t>ウンエイ</t>
    </rPh>
    <rPh sb="2" eb="4">
      <t>ギョウム</t>
    </rPh>
    <rPh sb="4" eb="7">
      <t>イタクリョウ</t>
    </rPh>
    <phoneticPr fontId="3"/>
  </si>
  <si>
    <t>運営業務委託料Ｂ</t>
    <rPh sb="2" eb="4">
      <t>ギョウム</t>
    </rPh>
    <rPh sb="4" eb="7">
      <t>イタクリョウ</t>
    </rPh>
    <phoneticPr fontId="3"/>
  </si>
  <si>
    <t>根室市新ごみ処理施設整備・運営事業　運営業務に係る対価</t>
    <rPh sb="20" eb="22">
      <t>ギョウム</t>
    </rPh>
    <rPh sb="23" eb="24">
      <t>カカ</t>
    </rPh>
    <rPh sb="25" eb="27">
      <t>タイカ</t>
    </rPh>
    <phoneticPr fontId="3"/>
  </si>
  <si>
    <t>消費税及び地方消費税は含まない金額を記載すること。また、物価上昇分は考慮しないこと。</t>
    <phoneticPr fontId="3"/>
  </si>
  <si>
    <t>入札書の提出と同時に、入札書と別に封印して提出すること。</t>
    <phoneticPr fontId="3"/>
  </si>
  <si>
    <t>様式第12号及び様式第12号（別紙3）との整合に留意すること。</t>
    <phoneticPr fontId="3"/>
  </si>
  <si>
    <t>様式第12号、様式第12号（別紙3）、様式第14号-2(別紙1～6)との整合に留意すること。</t>
    <phoneticPr fontId="3"/>
  </si>
  <si>
    <t>網掛け部（青色）に、該当する金額を記入すること。その他のセルを変更しないこと。</t>
    <rPh sb="5" eb="7">
      <t>アオイロ</t>
    </rPh>
    <phoneticPr fontId="3"/>
  </si>
  <si>
    <t>網掛け部（青色）に、該当する金額を記入すること。その他のセルは変更しないこと。</t>
    <rPh sb="0" eb="2">
      <t>アミカ</t>
    </rPh>
    <rPh sb="3" eb="4">
      <t>ブ</t>
    </rPh>
    <rPh sb="5" eb="7">
      <t>アオイロ</t>
    </rPh>
    <rPh sb="10" eb="12">
      <t>ガイトウ</t>
    </rPh>
    <rPh sb="14" eb="16">
      <t>キンガク</t>
    </rPh>
    <rPh sb="17" eb="19">
      <t>キニュウ</t>
    </rPh>
    <rPh sb="26" eb="27">
      <t>タ</t>
    </rPh>
    <rPh sb="31" eb="33">
      <t>ヘンコウ</t>
    </rPh>
    <phoneticPr fontId="3"/>
  </si>
  <si>
    <t>根室市の事業者への支払額( = ① + ② )</t>
    <rPh sb="0" eb="3">
      <t>ネムロシ</t>
    </rPh>
    <phoneticPr fontId="3"/>
  </si>
  <si>
    <t>様式第14号-1（別紙）</t>
    <rPh sb="9" eb="11">
      <t>ベッシ</t>
    </rPh>
    <phoneticPr fontId="3"/>
  </si>
  <si>
    <r>
      <t xml:space="preserve">職　種
</t>
    </r>
    <r>
      <rPr>
        <sz val="10"/>
        <rFont val="ＭＳ ゴシック"/>
        <family val="3"/>
        <charset val="128"/>
      </rPr>
      <t>（必要な法的資格）</t>
    </r>
    <phoneticPr fontId="3"/>
  </si>
  <si>
    <t>２．ごみ焼却施設</t>
    <phoneticPr fontId="3"/>
  </si>
  <si>
    <t>様式第14号-3（別紙2）</t>
    <phoneticPr fontId="3"/>
  </si>
  <si>
    <t>様式第14号-2（別紙2）</t>
    <phoneticPr fontId="3"/>
  </si>
  <si>
    <t>　改定指数（提案）は、物価変動を計る指標として、入札説明書別紙3に示す指標にかえて他に希望する指標がある場合には、提案する指標を記載すること。
　ただし、提案にあたっては、入札説明書別紙4に示す指標を前提とすること。</t>
    <rPh sb="1" eb="5">
      <t>カイテイシスウ</t>
    </rPh>
    <rPh sb="6" eb="8">
      <t>テイアン</t>
    </rPh>
    <rPh sb="11" eb="13">
      <t>ブッカ</t>
    </rPh>
    <rPh sb="13" eb="15">
      <t>ヘンドウ</t>
    </rPh>
    <rPh sb="16" eb="17">
      <t>ハカ</t>
    </rPh>
    <rPh sb="18" eb="20">
      <t>シヒョウ</t>
    </rPh>
    <rPh sb="33" eb="34">
      <t>シメ</t>
    </rPh>
    <rPh sb="35" eb="37">
      <t>シヒョウ</t>
    </rPh>
    <rPh sb="41" eb="42">
      <t>ホカ</t>
    </rPh>
    <rPh sb="43" eb="45">
      <t>キボウ</t>
    </rPh>
    <rPh sb="47" eb="49">
      <t>シヒョウ</t>
    </rPh>
    <rPh sb="52" eb="54">
      <t>バアイ</t>
    </rPh>
    <rPh sb="57" eb="59">
      <t>テイアン</t>
    </rPh>
    <rPh sb="61" eb="63">
      <t>シヒョウ</t>
    </rPh>
    <rPh sb="64" eb="66">
      <t>キサイ</t>
    </rPh>
    <rPh sb="77" eb="79">
      <t>テイアン</t>
    </rPh>
    <rPh sb="100" eb="102">
      <t>ゼンテイ</t>
    </rPh>
    <phoneticPr fontId="3"/>
  </si>
  <si>
    <t>設計・建設業務における支払額</t>
    <phoneticPr fontId="3"/>
  </si>
  <si>
    <t>運営業務委託料　計</t>
    <rPh sb="2" eb="4">
      <t>ギョウム</t>
    </rPh>
    <rPh sb="4" eb="6">
      <t>イタク</t>
    </rPh>
    <rPh sb="6" eb="7">
      <t>リョウ</t>
    </rPh>
    <rPh sb="8" eb="9">
      <t>ケイ</t>
    </rPh>
    <phoneticPr fontId="3"/>
  </si>
  <si>
    <t>運営費</t>
    <rPh sb="2" eb="3">
      <t>ヒ</t>
    </rPh>
    <phoneticPr fontId="3"/>
  </si>
  <si>
    <t>運営期間</t>
    <rPh sb="0" eb="4">
      <t>ウンエイキカン</t>
    </rPh>
    <phoneticPr fontId="3"/>
  </si>
  <si>
    <t>網掛け部（青色）に、該当する金額を記入すること。</t>
    <rPh sb="0" eb="2">
      <t>アミカ</t>
    </rPh>
    <rPh sb="3" eb="4">
      <t>ブ</t>
    </rPh>
    <rPh sb="5" eb="7">
      <t>アオイロ</t>
    </rPh>
    <rPh sb="10" eb="12">
      <t>ガイトウ</t>
    </rPh>
    <rPh sb="14" eb="16">
      <t>キンガク</t>
    </rPh>
    <rPh sb="17" eb="19">
      <t>キニュウ</t>
    </rPh>
    <phoneticPr fontId="3"/>
  </si>
  <si>
    <t>様式第12号、様式第14号-2（別紙1）との整合に留意すること。</t>
    <rPh sb="16" eb="18">
      <t>ベッシ</t>
    </rPh>
    <rPh sb="22" eb="24">
      <t>セイゴウ</t>
    </rPh>
    <rPh sb="25" eb="27">
      <t>リュウイ</t>
    </rPh>
    <phoneticPr fontId="3"/>
  </si>
  <si>
    <t>改定指数（提案）は、物価変動を計る指標として、入札説明書別紙3に示す指標にかえて他に希望する指標がある場合には、提案する指標を記載すること。
ただし、提案にあたっては、入札説明書別紙4に示す指標を前提とすること。</t>
    <phoneticPr fontId="3"/>
  </si>
  <si>
    <t>　様式第12号、様式第14号-2（別紙1及び別紙3）との整合に留意すること。</t>
    <rPh sb="17" eb="19">
      <t>ベッシ</t>
    </rPh>
    <rPh sb="20" eb="21">
      <t>オヨ</t>
    </rPh>
    <rPh sb="22" eb="24">
      <t>ベッシ</t>
    </rPh>
    <rPh sb="28" eb="30">
      <t>セイゴウ</t>
    </rPh>
    <rPh sb="31" eb="33">
      <t>リュウイ</t>
    </rPh>
    <phoneticPr fontId="3"/>
  </si>
  <si>
    <r>
      <t>様式第12号（別紙2及び別紙3）、様式第14号-1（別紙）、</t>
    </r>
    <r>
      <rPr>
        <sz val="9"/>
        <color theme="1"/>
        <rFont val="ＭＳ Ｐ明朝"/>
        <family val="1"/>
        <charset val="128"/>
      </rPr>
      <t>様式第14号-2(別紙2～5)</t>
    </r>
    <r>
      <rPr>
        <sz val="9"/>
        <rFont val="ＭＳ Ｐ明朝"/>
        <family val="1"/>
        <charset val="128"/>
      </rPr>
      <t>との整合に留意すること。</t>
    </r>
    <rPh sb="7" eb="9">
      <t>ベッシ</t>
    </rPh>
    <rPh sb="10" eb="11">
      <t>オヨ</t>
    </rPh>
    <rPh sb="12" eb="14">
      <t>ベッシ</t>
    </rPh>
    <rPh sb="26" eb="28">
      <t>ベッシ</t>
    </rPh>
    <rPh sb="39" eb="41">
      <t>ベッシ</t>
    </rPh>
    <rPh sb="47" eb="49">
      <t>セイゴウ</t>
    </rPh>
    <rPh sb="50" eb="52">
      <t>リュウイ</t>
    </rPh>
    <phoneticPr fontId="3"/>
  </si>
  <si>
    <t>様式第12号、様式第12号（別紙1及び別紙2）、様式第14号-2（別紙1～5)との整合に留意すること。</t>
    <phoneticPr fontId="3"/>
  </si>
  <si>
    <t>人件費については、様式第14号-1（別紙）との整合に留意すること。</t>
    <rPh sb="0" eb="3">
      <t>ジンケンヒ</t>
    </rPh>
    <rPh sb="18" eb="20">
      <t>ベッシ</t>
    </rPh>
    <rPh sb="23" eb="25">
      <t>セイゴウ</t>
    </rPh>
    <rPh sb="26" eb="28">
      <t>リュウイ</t>
    </rPh>
    <phoneticPr fontId="3"/>
  </si>
  <si>
    <t>様式第12号及び様式第14号-2（別紙1）との整合に留意すること。</t>
    <rPh sb="6" eb="7">
      <t>オヨ</t>
    </rPh>
    <rPh sb="17" eb="19">
      <t>ベッシ</t>
    </rPh>
    <rPh sb="23" eb="25">
      <t>セイゴウ</t>
    </rPh>
    <rPh sb="26" eb="28">
      <t>リュウイ</t>
    </rPh>
    <phoneticPr fontId="3"/>
  </si>
  <si>
    <t>様式第14号-2（別紙6）</t>
    <phoneticPr fontId="3"/>
  </si>
  <si>
    <t>様式第14号-2（別紙1)との整合に留意すること。</t>
    <rPh sb="9" eb="11">
      <t>ベッシ</t>
    </rPh>
    <rPh sb="15" eb="17">
      <t>セイゴウ</t>
    </rPh>
    <rPh sb="18" eb="20">
      <t>リュウイ</t>
    </rPh>
    <phoneticPr fontId="3"/>
  </si>
  <si>
    <t>様式第14号-3（別紙1）</t>
    <phoneticPr fontId="3"/>
  </si>
  <si>
    <t>入札価格参考資料（根室市のライフサイクルコスト）</t>
    <rPh sb="9" eb="12">
      <t>ネムロシ</t>
    </rPh>
    <phoneticPr fontId="3"/>
  </si>
  <si>
    <t>根室市長　石垣　雅敏　様</t>
    <rPh sb="0" eb="2">
      <t>ネムロ</t>
    </rPh>
    <rPh sb="2" eb="4">
      <t>シチョウ</t>
    </rPh>
    <rPh sb="5" eb="7">
      <t>イシガキ</t>
    </rPh>
    <rPh sb="8" eb="10">
      <t>マサトシ</t>
    </rPh>
    <phoneticPr fontId="3"/>
  </si>
  <si>
    <t>「根室市新ごみ処理施設整備・運営事業」の入札説明書等に関して、以下の質問がありますので提出します。</t>
    <rPh sb="20" eb="26">
      <t>ニュウサツセツメイショナド</t>
    </rPh>
    <rPh sb="27" eb="28">
      <t>カン</t>
    </rPh>
    <rPh sb="31" eb="33">
      <t>イカ</t>
    </rPh>
    <rPh sb="34" eb="36">
      <t>シツモン</t>
    </rPh>
    <rPh sb="43" eb="45">
      <t>テイシュツ</t>
    </rPh>
    <phoneticPr fontId="3"/>
  </si>
  <si>
    <t>第2</t>
    <rPh sb="0" eb="1">
      <t>ダイ</t>
    </rPh>
    <phoneticPr fontId="3"/>
  </si>
  <si>
    <t>ア　設計・建設業務</t>
    <rPh sb="2" eb="4">
      <t>セッケイ</t>
    </rPh>
    <rPh sb="5" eb="7">
      <t>ケンセツ</t>
    </rPh>
    <rPh sb="7" eb="9">
      <t>ギョウム</t>
    </rPh>
    <phoneticPr fontId="3"/>
  </si>
  <si>
    <t>21</t>
    <phoneticPr fontId="3"/>
  </si>
  <si>
    <t>第1節</t>
    <rPh sb="0" eb="1">
      <t>ダイ</t>
    </rPh>
    <rPh sb="2" eb="3">
      <t>セツ</t>
    </rPh>
    <phoneticPr fontId="3"/>
  </si>
  <si>
    <t>1.8</t>
    <phoneticPr fontId="3"/>
  </si>
  <si>
    <t>1.8.3　引渡性能試験</t>
    <rPh sb="6" eb="8">
      <t>ヒキワタシ</t>
    </rPh>
    <rPh sb="8" eb="10">
      <t>セイノウ</t>
    </rPh>
    <rPh sb="10" eb="12">
      <t>シケン</t>
    </rPh>
    <phoneticPr fontId="3"/>
  </si>
  <si>
    <t>表３－１</t>
    <rPh sb="0" eb="1">
      <t>ヒョウ</t>
    </rPh>
    <phoneticPr fontId="3"/>
  </si>
  <si>
    <t>第3</t>
    <rPh sb="0" eb="1">
      <t>ダイ</t>
    </rPh>
    <phoneticPr fontId="3"/>
  </si>
  <si>
    <t>2</t>
    <phoneticPr fontId="3"/>
  </si>
  <si>
    <t>第14号-3</t>
    <phoneticPr fontId="3"/>
  </si>
  <si>
    <t>入札価格参考資料（根室市のライフサイクルコスト）</t>
    <rPh sb="0" eb="2">
      <t>ニュウサツ</t>
    </rPh>
    <rPh sb="2" eb="4">
      <t>カカク</t>
    </rPh>
    <rPh sb="4" eb="6">
      <t>サンコウ</t>
    </rPh>
    <rPh sb="6" eb="8">
      <t>シリョウ</t>
    </rPh>
    <rPh sb="9" eb="12">
      <t>ネムロシ</t>
    </rPh>
    <phoneticPr fontId="3"/>
  </si>
  <si>
    <t>A4版・縦　2ページ</t>
    <rPh sb="2" eb="3">
      <t>バン</t>
    </rPh>
    <rPh sb="4" eb="5">
      <t>タテ</t>
    </rPh>
    <phoneticPr fontId="3"/>
  </si>
  <si>
    <t>A4版・縦　1ページ</t>
    <rPh sb="2" eb="3">
      <t>バン</t>
    </rPh>
    <rPh sb="4" eb="5">
      <t>タテ</t>
    </rPh>
    <phoneticPr fontId="3"/>
  </si>
  <si>
    <t>【運転管理】体制（運転管理体制）</t>
    <phoneticPr fontId="3"/>
  </si>
  <si>
    <t>根　　室　　市</t>
    <rPh sb="0" eb="1">
      <t>ネ</t>
    </rPh>
    <rPh sb="3" eb="4">
      <t>シツ</t>
    </rPh>
    <rPh sb="6" eb="7">
      <t>シ</t>
    </rPh>
    <phoneticPr fontId="6"/>
  </si>
  <si>
    <t>■業務委託料Ａ</t>
    <phoneticPr fontId="3"/>
  </si>
  <si>
    <t>費用明細書（業務委託料Ａ）</t>
    <rPh sb="0" eb="2">
      <t>ヒヨウ</t>
    </rPh>
    <rPh sb="2" eb="5">
      <t>メイサイショ</t>
    </rPh>
    <rPh sb="6" eb="8">
      <t>ギョウム</t>
    </rPh>
    <rPh sb="8" eb="11">
      <t>イタクリョウ</t>
    </rPh>
    <phoneticPr fontId="3"/>
  </si>
  <si>
    <t>１．業務委託料Ａ</t>
    <rPh sb="2" eb="4">
      <t>ギョウム</t>
    </rPh>
    <rPh sb="4" eb="7">
      <t>イタクリョウ</t>
    </rPh>
    <phoneticPr fontId="3"/>
  </si>
  <si>
    <t>運営業務委託料Ａ　計</t>
    <rPh sb="0" eb="2">
      <t>ウンエイ</t>
    </rPh>
    <rPh sb="2" eb="4">
      <t>ギョウム</t>
    </rPh>
    <rPh sb="4" eb="6">
      <t>イタク</t>
    </rPh>
    <rPh sb="6" eb="7">
      <t>リョウ</t>
    </rPh>
    <rPh sb="9" eb="10">
      <t>ケイ</t>
    </rPh>
    <phoneticPr fontId="3"/>
  </si>
  <si>
    <t>運営業務委託料Ｃ</t>
    <rPh sb="2" eb="4">
      <t>ギョウム</t>
    </rPh>
    <rPh sb="4" eb="7">
      <t>イタクリョウ</t>
    </rPh>
    <phoneticPr fontId="3"/>
  </si>
  <si>
    <t>ごみ焼却施設</t>
    <rPh sb="2" eb="6">
      <t>ショウキャクシセツ</t>
    </rPh>
    <phoneticPr fontId="3"/>
  </si>
  <si>
    <t>費用明細書（業務委託料Ｂ）</t>
    <rPh sb="6" eb="8">
      <t>ギョウム</t>
    </rPh>
    <rPh sb="8" eb="11">
      <t>イタクリョウ</t>
    </rPh>
    <phoneticPr fontId="3"/>
  </si>
  <si>
    <t>費目（業務委託料Ｂ）</t>
    <rPh sb="0" eb="1">
      <t>ヒ</t>
    </rPh>
    <rPh sb="1" eb="2">
      <t>メ</t>
    </rPh>
    <rPh sb="3" eb="5">
      <t>ギョウム</t>
    </rPh>
    <rPh sb="5" eb="8">
      <t>イタクリョウ</t>
    </rPh>
    <phoneticPr fontId="3"/>
  </si>
  <si>
    <t>運営業務委託料Ｂ</t>
    <rPh sb="0" eb="2">
      <t>ウンエイ</t>
    </rPh>
    <rPh sb="2" eb="4">
      <t>ギョウム</t>
    </rPh>
    <rPh sb="4" eb="6">
      <t>イタク</t>
    </rPh>
    <rPh sb="6" eb="7">
      <t>リョウ</t>
    </rPh>
    <phoneticPr fontId="3"/>
  </si>
  <si>
    <t>費用明細書（業務委託料Ｃ）</t>
    <rPh sb="0" eb="2">
      <t>ヒヨウ</t>
    </rPh>
    <rPh sb="2" eb="4">
      <t>メイサイ</t>
    </rPh>
    <rPh sb="4" eb="5">
      <t>ショ</t>
    </rPh>
    <rPh sb="6" eb="8">
      <t>ギョウム</t>
    </rPh>
    <rPh sb="8" eb="11">
      <t>イタクリョウ</t>
    </rPh>
    <phoneticPr fontId="3"/>
  </si>
  <si>
    <t>業務委託料Ｃ</t>
    <phoneticPr fontId="3"/>
  </si>
  <si>
    <t>費用明細書（業務委託料Ａ）</t>
    <rPh sb="6" eb="8">
      <t>ギョウム</t>
    </rPh>
    <rPh sb="8" eb="11">
      <t>イタクリョウ</t>
    </rPh>
    <phoneticPr fontId="3"/>
  </si>
  <si>
    <t>費用明細書（業務委託料Ｃ）</t>
    <rPh sb="6" eb="8">
      <t>ギョウム</t>
    </rPh>
    <rPh sb="8" eb="11">
      <t>イタクリョウ</t>
    </rPh>
    <phoneticPr fontId="3"/>
  </si>
  <si>
    <t>運営業務委託料Ｃ</t>
    <rPh sb="2" eb="4">
      <t>ギョウム</t>
    </rPh>
    <rPh sb="4" eb="6">
      <t>イタク</t>
    </rPh>
    <rPh sb="6" eb="7">
      <t>リョウ</t>
    </rPh>
    <phoneticPr fontId="3"/>
  </si>
  <si>
    <t>運営業務における支払額（＝a+b+c）</t>
    <rPh sb="0" eb="2">
      <t>ウンエイ</t>
    </rPh>
    <rPh sb="2" eb="4">
      <t>ギョウム</t>
    </rPh>
    <rPh sb="8" eb="10">
      <t>シハライ</t>
    </rPh>
    <rPh sb="10" eb="11">
      <t>ガク</t>
    </rPh>
    <phoneticPr fontId="3"/>
  </si>
  <si>
    <t>運営業務委託料C</t>
    <rPh sb="2" eb="4">
      <t>ギョウム</t>
    </rPh>
    <rPh sb="4" eb="6">
      <t>イタク</t>
    </rPh>
    <rPh sb="6" eb="7">
      <t>リョウ</t>
    </rPh>
    <phoneticPr fontId="3"/>
  </si>
  <si>
    <t>様式第13号-12</t>
    <phoneticPr fontId="3"/>
  </si>
  <si>
    <t>【災害に強い施設】火災への対応性</t>
    <rPh sb="1" eb="3">
      <t>サイガイ</t>
    </rPh>
    <rPh sb="4" eb="5">
      <t>ツヨ</t>
    </rPh>
    <rPh sb="6" eb="8">
      <t>シセツ</t>
    </rPh>
    <rPh sb="9" eb="11">
      <t>カサイ</t>
    </rPh>
    <rPh sb="13" eb="15">
      <t>タイオウ</t>
    </rPh>
    <rPh sb="15" eb="16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</si>
</sst>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[Red]\(0\)"/>
    <numFmt numFmtId="177" formatCode="#,##0_);[Red]\(#,##0\)"/>
    <numFmt numFmtId="178" formatCode="0_ "/>
    <numFmt numFmtId="179" formatCode="#,##0_ ;[Red]\-#,##0\ "/>
    <numFmt numFmtId="180" formatCode="#,##0_ "/>
    <numFmt numFmtId="181" formatCode="#,##0.0_);[Red]\(#,##0.0\)"/>
    <numFmt numFmtId="182" formatCode="#,##0.0;[Red]#,##0.0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Century"/>
      <family val="1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i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43"/>
      <name val="ＭＳ 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9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1"/>
      <name val="Helv"/>
      <family val="2"/>
    </font>
    <font>
      <sz val="11"/>
      <color indexed="52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Century"/>
      <family val="1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8" fillId="0" borderId="0" xfId="0" applyFont="1"/>
    <xf numFmtId="0" fontId="9" fillId="0" borderId="0" xfId="0" applyFont="1"/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4" xfId="0" applyFont="1" applyBorder="1"/>
    <xf numFmtId="0" fontId="9" fillId="0" borderId="13" xfId="0" applyFont="1" applyFill="1" applyBorder="1"/>
    <xf numFmtId="0" fontId="9" fillId="0" borderId="14" xfId="0" applyFont="1" applyFill="1" applyBorder="1"/>
    <xf numFmtId="0" fontId="10" fillId="0" borderId="14" xfId="0" applyFont="1" applyFill="1" applyBorder="1"/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4" xfId="0" applyFont="1" applyFill="1" applyBorder="1"/>
    <xf numFmtId="0" fontId="9" fillId="2" borderId="16" xfId="0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10" fillId="0" borderId="7" xfId="0" applyFont="1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9" fontId="18" fillId="3" borderId="0" xfId="0" applyNumberFormat="1" applyFont="1" applyFill="1" applyAlignment="1">
      <alignment horizontal="right" vertical="center" wrapText="1"/>
    </xf>
    <xf numFmtId="49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horizontal="left" wrapText="1"/>
    </xf>
    <xf numFmtId="0" fontId="18" fillId="3" borderId="0" xfId="0" applyFont="1" applyFill="1" applyAlignment="1">
      <alignment horizontal="center" vertical="center"/>
    </xf>
    <xf numFmtId="49" fontId="18" fillId="3" borderId="0" xfId="0" applyNumberFormat="1" applyFont="1" applyFill="1" applyAlignment="1">
      <alignment horizontal="left" vertical="center"/>
    </xf>
    <xf numFmtId="0" fontId="17" fillId="0" borderId="42" xfId="0" applyFont="1" applyFill="1" applyBorder="1" applyAlignment="1">
      <alignment horizontal="center" vertical="center" wrapText="1"/>
    </xf>
    <xf numFmtId="49" fontId="17" fillId="0" borderId="43" xfId="0" applyNumberFormat="1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1" fillId="3" borderId="47" xfId="0" applyFont="1" applyFill="1" applyBorder="1" applyAlignment="1">
      <alignment horizontal="center" vertical="center" wrapText="1"/>
    </xf>
    <xf numFmtId="49" fontId="21" fillId="3" borderId="48" xfId="0" applyNumberFormat="1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vertical="center" wrapText="1"/>
    </xf>
    <xf numFmtId="0" fontId="19" fillId="3" borderId="51" xfId="0" applyFont="1" applyFill="1" applyBorder="1" applyAlignment="1">
      <alignment horizontal="center" vertical="center" wrapText="1"/>
    </xf>
    <xf numFmtId="49" fontId="19" fillId="3" borderId="52" xfId="0" applyNumberFormat="1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vertical="center" wrapText="1"/>
    </xf>
    <xf numFmtId="0" fontId="19" fillId="3" borderId="55" xfId="0" applyFont="1" applyFill="1" applyBorder="1" applyAlignment="1">
      <alignment horizontal="center" vertical="center" wrapText="1"/>
    </xf>
    <xf numFmtId="49" fontId="19" fillId="3" borderId="56" xfId="0" applyNumberFormat="1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vertical="center" wrapText="1"/>
    </xf>
    <xf numFmtId="176" fontId="18" fillId="3" borderId="0" xfId="0" quotePrefix="1" applyNumberFormat="1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top" wrapText="1"/>
    </xf>
    <xf numFmtId="49" fontId="14" fillId="3" borderId="0" xfId="0" applyNumberFormat="1" applyFont="1" applyFill="1" applyBorder="1" applyAlignment="1">
      <alignment horizontal="center" vertical="top"/>
    </xf>
    <xf numFmtId="0" fontId="14" fillId="3" borderId="0" xfId="0" applyFont="1" applyFill="1" applyBorder="1" applyAlignment="1">
      <alignment vertical="top" wrapText="1"/>
    </xf>
    <xf numFmtId="0" fontId="20" fillId="3" borderId="0" xfId="0" applyFont="1" applyFill="1" applyBorder="1" applyAlignment="1">
      <alignment vertical="top" wrapText="1"/>
    </xf>
    <xf numFmtId="0" fontId="20" fillId="3" borderId="0" xfId="0" applyFont="1" applyFill="1" applyBorder="1" applyAlignment="1">
      <alignment horizontal="center" vertical="top" wrapText="1"/>
    </xf>
    <xf numFmtId="49" fontId="20" fillId="3" borderId="0" xfId="0" applyNumberFormat="1" applyFont="1" applyFill="1" applyBorder="1" applyAlignment="1">
      <alignment horizontal="center" vertical="top"/>
    </xf>
    <xf numFmtId="0" fontId="17" fillId="0" borderId="43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49" fontId="21" fillId="0" borderId="48" xfId="0" applyNumberFormat="1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 wrapText="1"/>
    </xf>
    <xf numFmtId="0" fontId="19" fillId="0" borderId="51" xfId="0" applyFont="1" applyFill="1" applyBorder="1" applyAlignment="1">
      <alignment horizontal="center" vertical="center" wrapText="1"/>
    </xf>
    <xf numFmtId="49" fontId="19" fillId="0" borderId="52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vertical="center" wrapText="1"/>
    </xf>
    <xf numFmtId="0" fontId="19" fillId="0" borderId="54" xfId="0" applyFont="1" applyFill="1" applyBorder="1" applyAlignment="1">
      <alignment vertical="center" wrapText="1"/>
    </xf>
    <xf numFmtId="0" fontId="19" fillId="0" borderId="55" xfId="0" applyFont="1" applyFill="1" applyBorder="1" applyAlignment="1">
      <alignment horizontal="center" vertical="center" wrapText="1"/>
    </xf>
    <xf numFmtId="49" fontId="19" fillId="0" borderId="56" xfId="0" applyNumberFormat="1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vertical="center" wrapText="1"/>
    </xf>
    <xf numFmtId="0" fontId="19" fillId="0" borderId="58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horizontal="center" vertical="top"/>
    </xf>
    <xf numFmtId="0" fontId="19" fillId="3" borderId="0" xfId="0" applyFont="1" applyFill="1" applyBorder="1" applyAlignment="1">
      <alignment horizontal="center" vertical="center" wrapText="1"/>
    </xf>
    <xf numFmtId="49" fontId="19" fillId="3" borderId="0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0" fontId="20" fillId="3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wrapText="1"/>
    </xf>
    <xf numFmtId="0" fontId="18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4" fillId="0" borderId="38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49" fontId="19" fillId="0" borderId="68" xfId="0" applyNumberFormat="1" applyFont="1" applyFill="1" applyBorder="1" applyAlignment="1">
      <alignment vertical="center"/>
    </xf>
    <xf numFmtId="49" fontId="19" fillId="0" borderId="35" xfId="0" applyNumberFormat="1" applyFont="1" applyFill="1" applyBorder="1" applyAlignment="1">
      <alignment vertical="center"/>
    </xf>
    <xf numFmtId="49" fontId="19" fillId="0" borderId="35" xfId="0" applyNumberFormat="1" applyFont="1" applyFill="1" applyBorder="1" applyAlignment="1">
      <alignment vertical="center" wrapText="1"/>
    </xf>
    <xf numFmtId="0" fontId="26" fillId="0" borderId="69" xfId="0" applyFont="1" applyFill="1" applyBorder="1" applyAlignment="1">
      <alignment horizontal="right" vertical="center"/>
    </xf>
    <xf numFmtId="38" fontId="11" fillId="0" borderId="54" xfId="1" applyFont="1" applyFill="1" applyBorder="1" applyAlignment="1">
      <alignment vertical="center"/>
    </xf>
    <xf numFmtId="49" fontId="19" fillId="0" borderId="40" xfId="0" applyNumberFormat="1" applyFont="1" applyFill="1" applyBorder="1" applyAlignment="1">
      <alignment vertical="center"/>
    </xf>
    <xf numFmtId="49" fontId="19" fillId="0" borderId="40" xfId="0" applyNumberFormat="1" applyFont="1" applyFill="1" applyBorder="1" applyAlignment="1">
      <alignment vertical="center" wrapText="1"/>
    </xf>
    <xf numFmtId="0" fontId="26" fillId="0" borderId="53" xfId="0" applyFont="1" applyFill="1" applyBorder="1" applyAlignment="1">
      <alignment horizontal="right" vertical="center"/>
    </xf>
    <xf numFmtId="0" fontId="19" fillId="0" borderId="40" xfId="0" applyFont="1" applyFill="1" applyBorder="1" applyAlignment="1">
      <alignment vertical="center"/>
    </xf>
    <xf numFmtId="49" fontId="19" fillId="0" borderId="68" xfId="0" applyNumberFormat="1" applyFont="1" applyFill="1" applyBorder="1" applyAlignment="1">
      <alignment horizontal="distributed" vertical="center"/>
    </xf>
    <xf numFmtId="49" fontId="19" fillId="0" borderId="67" xfId="0" applyNumberFormat="1" applyFont="1" applyFill="1" applyBorder="1" applyAlignment="1">
      <alignment horizontal="center" vertical="center"/>
    </xf>
    <xf numFmtId="38" fontId="11" fillId="0" borderId="68" xfId="1" applyFont="1" applyFill="1" applyBorder="1" applyAlignment="1" applyProtection="1">
      <alignment vertical="center"/>
      <protection locked="0"/>
    </xf>
    <xf numFmtId="38" fontId="11" fillId="0" borderId="72" xfId="1" applyFont="1" applyFill="1" applyBorder="1" applyAlignment="1">
      <alignment vertical="center"/>
    </xf>
    <xf numFmtId="0" fontId="26" fillId="0" borderId="3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right" vertical="center"/>
    </xf>
    <xf numFmtId="38" fontId="11" fillId="0" borderId="52" xfId="1" applyFont="1" applyFill="1" applyBorder="1" applyAlignment="1">
      <alignment vertical="center"/>
    </xf>
    <xf numFmtId="0" fontId="27" fillId="0" borderId="45" xfId="0" applyFont="1" applyFill="1" applyBorder="1" applyAlignment="1">
      <alignment horizontal="right" vertical="center"/>
    </xf>
    <xf numFmtId="10" fontId="27" fillId="0" borderId="43" xfId="0" applyNumberFormat="1" applyFont="1" applyFill="1" applyBorder="1" applyAlignment="1">
      <alignment vertical="center"/>
    </xf>
    <xf numFmtId="10" fontId="27" fillId="0" borderId="66" xfId="0" applyNumberFormat="1" applyFont="1" applyFill="1" applyBorder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20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left"/>
    </xf>
    <xf numFmtId="0" fontId="0" fillId="0" borderId="0" xfId="0" applyFill="1"/>
    <xf numFmtId="0" fontId="29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Continuous"/>
    </xf>
    <xf numFmtId="0" fontId="24" fillId="0" borderId="0" xfId="0" applyFont="1" applyFill="1"/>
    <xf numFmtId="0" fontId="24" fillId="0" borderId="0" xfId="0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24" fillId="0" borderId="0" xfId="0" applyFont="1" applyFill="1" applyBorder="1"/>
    <xf numFmtId="0" fontId="11" fillId="0" borderId="76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31" fillId="0" borderId="6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27" fillId="0" borderId="47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6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1" fillId="0" borderId="3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31" fillId="0" borderId="4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70" xfId="0" applyFont="1" applyFill="1" applyBorder="1" applyAlignment="1">
      <alignment vertical="center"/>
    </xf>
    <xf numFmtId="0" fontId="31" fillId="0" borderId="53" xfId="0" applyFont="1" applyFill="1" applyBorder="1" applyAlignment="1">
      <alignment vertical="center"/>
    </xf>
    <xf numFmtId="0" fontId="24" fillId="0" borderId="38" xfId="0" applyFont="1" applyFill="1" applyBorder="1"/>
    <xf numFmtId="0" fontId="11" fillId="0" borderId="24" xfId="0" applyFont="1" applyFill="1" applyBorder="1" applyAlignment="1">
      <alignment horizontal="center" vertical="center"/>
    </xf>
    <xf numFmtId="3" fontId="19" fillId="0" borderId="0" xfId="1" applyNumberFormat="1" applyFont="1" applyFill="1"/>
    <xf numFmtId="3" fontId="20" fillId="0" borderId="0" xfId="1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31" fillId="0" borderId="0" xfId="0" applyFont="1" applyFill="1" applyAlignment="1">
      <alignment vertical="top"/>
    </xf>
    <xf numFmtId="0" fontId="31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3" fontId="32" fillId="0" borderId="0" xfId="1" applyNumberFormat="1" applyFont="1" applyFill="1" applyBorder="1" applyAlignment="1">
      <alignment horizontal="center" vertical="center"/>
    </xf>
    <xf numFmtId="0" fontId="32" fillId="0" borderId="0" xfId="0" applyFont="1" applyFill="1" applyAlignment="1"/>
    <xf numFmtId="0" fontId="11" fillId="0" borderId="0" xfId="0" applyFont="1" applyFill="1" applyBorder="1" applyAlignment="1" applyProtection="1">
      <alignment vertical="center" shrinkToFit="1"/>
      <protection locked="0"/>
    </xf>
    <xf numFmtId="0" fontId="19" fillId="0" borderId="0" xfId="0" applyFont="1" applyFill="1"/>
    <xf numFmtId="0" fontId="19" fillId="0" borderId="0" xfId="0" applyFont="1" applyFill="1" applyAlignment="1"/>
    <xf numFmtId="3" fontId="31" fillId="0" borderId="0" xfId="1" applyNumberFormat="1" applyFont="1" applyFill="1"/>
    <xf numFmtId="3" fontId="15" fillId="0" borderId="0" xfId="1" applyNumberFormat="1" applyFont="1" applyFill="1" applyAlignment="1"/>
    <xf numFmtId="3" fontId="11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3" fontId="11" fillId="0" borderId="0" xfId="1" applyNumberFormat="1" applyFont="1" applyFill="1" applyBorder="1"/>
    <xf numFmtId="3" fontId="11" fillId="0" borderId="24" xfId="1" applyNumberFormat="1" applyFont="1" applyFill="1" applyBorder="1"/>
    <xf numFmtId="0" fontId="25" fillId="0" borderId="24" xfId="0" applyFont="1" applyFill="1" applyBorder="1" applyAlignment="1">
      <alignment horizontal="right" vertical="center"/>
    </xf>
    <xf numFmtId="3" fontId="11" fillId="0" borderId="38" xfId="1" applyNumberFormat="1" applyFont="1" applyFill="1" applyBorder="1" applyAlignment="1">
      <alignment vertical="center"/>
    </xf>
    <xf numFmtId="3" fontId="11" fillId="0" borderId="0" xfId="1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0" fontId="11" fillId="0" borderId="64" xfId="0" applyFont="1" applyFill="1" applyBorder="1" applyAlignment="1">
      <alignment horizontal="center" vertical="center"/>
    </xf>
    <xf numFmtId="177" fontId="33" fillId="0" borderId="43" xfId="0" applyNumberFormat="1" applyFont="1" applyFill="1" applyBorder="1" applyAlignment="1" applyProtection="1">
      <alignment horizontal="right" vertical="center"/>
      <protection locked="0"/>
    </xf>
    <xf numFmtId="177" fontId="33" fillId="0" borderId="73" xfId="1" applyNumberFormat="1" applyFont="1" applyFill="1" applyBorder="1" applyAlignment="1">
      <alignment horizontal="right" vertical="center"/>
    </xf>
    <xf numFmtId="0" fontId="11" fillId="0" borderId="76" xfId="0" applyFont="1" applyFill="1" applyBorder="1" applyAlignment="1">
      <alignment horizontal="center" vertical="center"/>
    </xf>
    <xf numFmtId="0" fontId="11" fillId="0" borderId="85" xfId="0" applyFont="1" applyFill="1" applyBorder="1" applyAlignment="1">
      <alignment horizontal="center" vertical="center"/>
    </xf>
    <xf numFmtId="177" fontId="11" fillId="0" borderId="88" xfId="0" applyNumberFormat="1" applyFont="1" applyFill="1" applyBorder="1" applyAlignment="1" applyProtection="1">
      <alignment horizontal="right" vertical="center"/>
      <protection locked="0"/>
    </xf>
    <xf numFmtId="177" fontId="11" fillId="0" borderId="89" xfId="0" applyNumberFormat="1" applyFont="1" applyFill="1" applyBorder="1" applyAlignment="1" applyProtection="1">
      <alignment horizontal="right" vertical="center"/>
      <protection locked="0"/>
    </xf>
    <xf numFmtId="177" fontId="11" fillId="0" borderId="90" xfId="1" applyNumberFormat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177" fontId="33" fillId="0" borderId="23" xfId="0" applyNumberFormat="1" applyFont="1" applyFill="1" applyBorder="1" applyAlignment="1">
      <alignment horizontal="right" vertical="center"/>
    </xf>
    <xf numFmtId="177" fontId="33" fillId="0" borderId="93" xfId="0" applyNumberFormat="1" applyFont="1" applyFill="1" applyBorder="1" applyAlignment="1">
      <alignment horizontal="right" vertical="center"/>
    </xf>
    <xf numFmtId="177" fontId="33" fillId="0" borderId="24" xfId="0" applyNumberFormat="1" applyFont="1" applyFill="1" applyBorder="1" applyAlignment="1">
      <alignment horizontal="right" vertical="center"/>
    </xf>
    <xf numFmtId="177" fontId="33" fillId="0" borderId="84" xfId="1" applyNumberFormat="1" applyFont="1" applyFill="1" applyBorder="1" applyAlignment="1">
      <alignment horizontal="right" vertical="center"/>
    </xf>
    <xf numFmtId="0" fontId="11" fillId="0" borderId="64" xfId="0" applyFont="1" applyFill="1" applyBorder="1" applyAlignment="1">
      <alignment horizontal="left" vertical="center"/>
    </xf>
    <xf numFmtId="177" fontId="33" fillId="0" borderId="25" xfId="0" applyNumberFormat="1" applyFont="1" applyFill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top"/>
    </xf>
    <xf numFmtId="178" fontId="11" fillId="0" borderId="18" xfId="0" applyNumberFormat="1" applyFont="1" applyFill="1" applyBorder="1" applyAlignment="1" applyProtection="1">
      <alignment vertical="center" shrinkToFit="1"/>
      <protection locked="0"/>
    </xf>
    <xf numFmtId="178" fontId="11" fillId="0" borderId="22" xfId="0" applyNumberFormat="1" applyFont="1" applyFill="1" applyBorder="1" applyAlignment="1" applyProtection="1">
      <alignment vertical="center" shrinkToFit="1"/>
      <protection locked="0"/>
    </xf>
    <xf numFmtId="178" fontId="11" fillId="0" borderId="24" xfId="0" applyNumberFormat="1" applyFont="1" applyFill="1" applyBorder="1" applyAlignment="1" applyProtection="1">
      <alignment vertical="center" shrinkToFit="1"/>
      <protection locked="0"/>
    </xf>
    <xf numFmtId="178" fontId="11" fillId="0" borderId="41" xfId="0" applyNumberFormat="1" applyFont="1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7" xfId="0" applyFont="1" applyBorder="1" applyAlignment="1">
      <alignment vertical="center"/>
    </xf>
    <xf numFmtId="0" fontId="13" fillId="0" borderId="10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13" fillId="0" borderId="5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6" xfId="0" applyFont="1" applyBorder="1" applyAlignment="1">
      <alignment vertical="center"/>
    </xf>
    <xf numFmtId="0" fontId="13" fillId="0" borderId="5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6" fillId="0" borderId="52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left" vertical="center" wrapText="1"/>
    </xf>
    <xf numFmtId="0" fontId="35" fillId="0" borderId="52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1" fillId="0" borderId="0" xfId="0" applyFont="1" applyFill="1"/>
    <xf numFmtId="0" fontId="19" fillId="0" borderId="52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 wrapText="1"/>
    </xf>
    <xf numFmtId="0" fontId="19" fillId="0" borderId="52" xfId="0" applyFont="1" applyFill="1" applyBorder="1"/>
    <xf numFmtId="0" fontId="19" fillId="0" borderId="52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vertical="top"/>
    </xf>
    <xf numFmtId="0" fontId="35" fillId="0" borderId="0" xfId="0" applyFont="1" applyFill="1" applyBorder="1" applyAlignment="1">
      <alignment vertical="center" shrinkToFit="1"/>
    </xf>
    <xf numFmtId="3" fontId="24" fillId="0" borderId="0" xfId="1" applyNumberFormat="1" applyFont="1" applyFill="1"/>
    <xf numFmtId="0" fontId="26" fillId="0" borderId="0" xfId="0" applyFont="1" applyFill="1"/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5" fillId="0" borderId="0" xfId="0" applyFont="1" applyFill="1" applyAlignment="1"/>
    <xf numFmtId="0" fontId="35" fillId="0" borderId="0" xfId="0" applyFont="1" applyFill="1"/>
    <xf numFmtId="0" fontId="26" fillId="0" borderId="24" xfId="0" applyFont="1" applyFill="1" applyBorder="1"/>
    <xf numFmtId="0" fontId="26" fillId="0" borderId="24" xfId="0" applyFont="1" applyFill="1" applyBorder="1" applyAlignment="1">
      <alignment horizontal="right" vertical="center"/>
    </xf>
    <xf numFmtId="3" fontId="26" fillId="0" borderId="38" xfId="1" applyNumberFormat="1" applyFont="1" applyFill="1" applyBorder="1"/>
    <xf numFmtId="3" fontId="26" fillId="0" borderId="0" xfId="1" applyNumberFormat="1" applyFont="1" applyFill="1"/>
    <xf numFmtId="3" fontId="26" fillId="0" borderId="38" xfId="1" applyNumberFormat="1" applyFont="1" applyFill="1" applyBorder="1" applyAlignment="1">
      <alignment vertical="center"/>
    </xf>
    <xf numFmtId="3" fontId="26" fillId="0" borderId="0" xfId="1" applyNumberFormat="1" applyFont="1" applyFill="1" applyBorder="1" applyAlignment="1">
      <alignment horizontal="center" vertical="center"/>
    </xf>
    <xf numFmtId="177" fontId="26" fillId="0" borderId="34" xfId="1" applyNumberFormat="1" applyFont="1" applyFill="1" applyBorder="1" applyAlignment="1">
      <alignment horizontal="right" vertical="center"/>
    </xf>
    <xf numFmtId="177" fontId="26" fillId="0" borderId="62" xfId="1" applyNumberFormat="1" applyFont="1" applyFill="1" applyBorder="1" applyAlignment="1">
      <alignment horizontal="right" vertical="center"/>
    </xf>
    <xf numFmtId="177" fontId="26" fillId="0" borderId="48" xfId="1" applyNumberFormat="1" applyFont="1" applyFill="1" applyBorder="1" applyAlignment="1">
      <alignment horizontal="right" vertical="center"/>
    </xf>
    <xf numFmtId="177" fontId="26" fillId="0" borderId="92" xfId="1" applyNumberFormat="1" applyFont="1" applyFill="1" applyBorder="1" applyAlignment="1">
      <alignment horizontal="right" vertical="center"/>
    </xf>
    <xf numFmtId="3" fontId="26" fillId="0" borderId="0" xfId="1" applyNumberFormat="1" applyFont="1" applyFill="1" applyAlignment="1">
      <alignment vertical="center"/>
    </xf>
    <xf numFmtId="3" fontId="26" fillId="0" borderId="31" xfId="1" applyNumberFormat="1" applyFont="1" applyFill="1" applyBorder="1" applyAlignment="1">
      <alignment vertical="center"/>
    </xf>
    <xf numFmtId="3" fontId="26" fillId="0" borderId="67" xfId="1" applyNumberFormat="1" applyFont="1" applyFill="1" applyBorder="1" applyAlignment="1">
      <alignment horizontal="center" vertical="center"/>
    </xf>
    <xf numFmtId="177" fontId="26" fillId="0" borderId="39" xfId="1" applyNumberFormat="1" applyFont="1" applyFill="1" applyBorder="1" applyAlignment="1">
      <alignment horizontal="right" vertical="center"/>
    </xf>
    <xf numFmtId="177" fontId="26" fillId="0" borderId="52" xfId="1" applyNumberFormat="1" applyFont="1" applyFill="1" applyBorder="1" applyAlignment="1">
      <alignment horizontal="right" vertical="center"/>
    </xf>
    <xf numFmtId="177" fontId="26" fillId="0" borderId="40" xfId="1" applyNumberFormat="1" applyFont="1" applyFill="1" applyBorder="1" applyAlignment="1">
      <alignment horizontal="right" vertical="center"/>
    </xf>
    <xf numFmtId="177" fontId="26" fillId="0" borderId="91" xfId="1" applyNumberFormat="1" applyFont="1" applyFill="1" applyBorder="1" applyAlignment="1">
      <alignment horizontal="right" vertical="center"/>
    </xf>
    <xf numFmtId="3" fontId="26" fillId="0" borderId="68" xfId="1" applyNumberFormat="1" applyFont="1" applyFill="1" applyBorder="1" applyAlignment="1">
      <alignment horizontal="center" vertical="center"/>
    </xf>
    <xf numFmtId="3" fontId="26" fillId="0" borderId="76" xfId="1" applyNumberFormat="1" applyFont="1" applyFill="1" applyBorder="1" applyAlignment="1">
      <alignment vertical="center"/>
    </xf>
    <xf numFmtId="3" fontId="26" fillId="0" borderId="99" xfId="1" applyNumberFormat="1" applyFont="1" applyFill="1" applyBorder="1" applyAlignment="1">
      <alignment horizontal="center" vertical="center"/>
    </xf>
    <xf numFmtId="3" fontId="26" fillId="0" borderId="113" xfId="1" applyNumberFormat="1" applyFont="1" applyFill="1" applyBorder="1" applyAlignment="1">
      <alignment vertical="center"/>
    </xf>
    <xf numFmtId="3" fontId="26" fillId="0" borderId="29" xfId="1" applyNumberFormat="1" applyFont="1" applyFill="1" applyBorder="1" applyAlignment="1">
      <alignment vertical="center"/>
    </xf>
    <xf numFmtId="177" fontId="39" fillId="0" borderId="28" xfId="1" applyNumberFormat="1" applyFont="1" applyFill="1" applyBorder="1" applyAlignment="1">
      <alignment horizontal="right" vertical="center"/>
    </xf>
    <xf numFmtId="177" fontId="39" fillId="0" borderId="56" xfId="1" applyNumberFormat="1" applyFont="1" applyFill="1" applyBorder="1" applyAlignment="1">
      <alignment horizontal="right" vertical="center"/>
    </xf>
    <xf numFmtId="177" fontId="39" fillId="0" borderId="29" xfId="1" applyNumberFormat="1" applyFont="1" applyFill="1" applyBorder="1" applyAlignment="1">
      <alignment horizontal="right" vertical="center"/>
    </xf>
    <xf numFmtId="177" fontId="39" fillId="0" borderId="98" xfId="1" applyNumberFormat="1" applyFont="1" applyFill="1" applyBorder="1" applyAlignment="1">
      <alignment horizontal="right" vertical="center"/>
    </xf>
    <xf numFmtId="3" fontId="26" fillId="0" borderId="17" xfId="1" applyNumberFormat="1" applyFont="1" applyFill="1" applyBorder="1" applyAlignment="1">
      <alignment vertical="center"/>
    </xf>
    <xf numFmtId="177" fontId="26" fillId="0" borderId="59" xfId="1" applyNumberFormat="1" applyFont="1" applyFill="1" applyBorder="1" applyAlignment="1">
      <alignment horizontal="right" vertical="center"/>
    </xf>
    <xf numFmtId="177" fontId="26" fillId="0" borderId="60" xfId="1" applyNumberFormat="1" applyFont="1" applyFill="1" applyBorder="1" applyAlignment="1">
      <alignment horizontal="right" vertical="center"/>
    </xf>
    <xf numFmtId="3" fontId="26" fillId="0" borderId="47" xfId="1" applyNumberFormat="1" applyFont="1" applyFill="1" applyBorder="1" applyAlignment="1">
      <alignment vertical="center"/>
    </xf>
    <xf numFmtId="3" fontId="26" fillId="0" borderId="35" xfId="1" applyNumberFormat="1" applyFont="1" applyFill="1" applyBorder="1" applyAlignment="1">
      <alignment horizontal="center" vertical="center"/>
    </xf>
    <xf numFmtId="177" fontId="26" fillId="0" borderId="83" xfId="1" applyNumberFormat="1" applyFont="1" applyFill="1" applyBorder="1" applyAlignment="1">
      <alignment horizontal="right" vertical="center"/>
    </xf>
    <xf numFmtId="3" fontId="26" fillId="0" borderId="70" xfId="1" applyNumberFormat="1" applyFont="1" applyFill="1" applyBorder="1" applyAlignment="1">
      <alignment vertical="center"/>
    </xf>
    <xf numFmtId="177" fontId="26" fillId="0" borderId="28" xfId="1" applyNumberFormat="1" applyFont="1" applyFill="1" applyBorder="1" applyAlignment="1">
      <alignment horizontal="right" vertical="center"/>
    </xf>
    <xf numFmtId="177" fontId="26" fillId="0" borderId="56" xfId="1" applyNumberFormat="1" applyFont="1" applyFill="1" applyBorder="1" applyAlignment="1">
      <alignment horizontal="right" vertical="center"/>
    </xf>
    <xf numFmtId="177" fontId="26" fillId="0" borderId="29" xfId="1" applyNumberFormat="1" applyFont="1" applyFill="1" applyBorder="1" applyAlignment="1">
      <alignment horizontal="right" vertical="center"/>
    </xf>
    <xf numFmtId="3" fontId="26" fillId="0" borderId="60" xfId="1" applyNumberFormat="1" applyFont="1" applyFill="1" applyBorder="1" applyAlignment="1">
      <alignment vertical="center"/>
    </xf>
    <xf numFmtId="177" fontId="39" fillId="0" borderId="34" xfId="1" applyNumberFormat="1" applyFont="1" applyFill="1" applyBorder="1" applyAlignment="1">
      <alignment horizontal="right" vertical="center"/>
    </xf>
    <xf numFmtId="177" fontId="39" fillId="0" borderId="48" xfId="1" applyNumberFormat="1" applyFont="1" applyFill="1" applyBorder="1" applyAlignment="1">
      <alignment horizontal="right" vertical="center"/>
    </xf>
    <xf numFmtId="177" fontId="39" fillId="0" borderId="35" xfId="1" applyNumberFormat="1" applyFont="1" applyFill="1" applyBorder="1" applyAlignment="1">
      <alignment horizontal="right" vertical="center"/>
    </xf>
    <xf numFmtId="177" fontId="39" fillId="0" borderId="114" xfId="1" applyNumberFormat="1" applyFont="1" applyFill="1" applyBorder="1" applyAlignment="1">
      <alignment horizontal="right" vertical="center"/>
    </xf>
    <xf numFmtId="177" fontId="26" fillId="0" borderId="115" xfId="1" applyNumberFormat="1" applyFont="1" applyFill="1" applyBorder="1" applyAlignment="1">
      <alignment horizontal="right" vertical="center"/>
    </xf>
    <xf numFmtId="177" fontId="26" fillId="0" borderId="113" xfId="1" applyNumberFormat="1" applyFont="1" applyFill="1" applyBorder="1" applyAlignment="1">
      <alignment horizontal="right" vertical="center"/>
    </xf>
    <xf numFmtId="177" fontId="26" fillId="0" borderId="100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6" fillId="0" borderId="70" xfId="0" applyFont="1" applyFill="1" applyBorder="1" applyAlignment="1">
      <alignment horizontal="right" vertical="center"/>
    </xf>
    <xf numFmtId="3" fontId="26" fillId="0" borderId="28" xfId="1" applyNumberFormat="1" applyFont="1" applyFill="1" applyBorder="1" applyAlignment="1">
      <alignment vertical="center"/>
    </xf>
    <xf numFmtId="3" fontId="26" fillId="0" borderId="18" xfId="1" applyNumberFormat="1" applyFont="1" applyFill="1" applyBorder="1"/>
    <xf numFmtId="3" fontId="26" fillId="0" borderId="0" xfId="1" applyNumberFormat="1" applyFont="1" applyFill="1" applyBorder="1"/>
    <xf numFmtId="177" fontId="26" fillId="0" borderId="34" xfId="1" applyNumberFormat="1" applyFont="1" applyFill="1" applyBorder="1" applyAlignment="1">
      <alignment vertical="center"/>
    </xf>
    <xf numFmtId="177" fontId="26" fillId="0" borderId="48" xfId="1" applyNumberFormat="1" applyFont="1" applyFill="1" applyBorder="1" applyAlignment="1">
      <alignment vertical="center"/>
    </xf>
    <xf numFmtId="177" fontId="26" fillId="0" borderId="35" xfId="1" applyNumberFormat="1" applyFont="1" applyFill="1" applyBorder="1" applyAlignment="1">
      <alignment vertical="center"/>
    </xf>
    <xf numFmtId="177" fontId="26" fillId="0" borderId="95" xfId="1" applyNumberFormat="1" applyFont="1" applyFill="1" applyBorder="1" applyAlignment="1">
      <alignment vertical="center"/>
    </xf>
    <xf numFmtId="3" fontId="26" fillId="0" borderId="31" xfId="1" applyNumberFormat="1" applyFont="1" applyFill="1" applyBorder="1"/>
    <xf numFmtId="3" fontId="26" fillId="0" borderId="108" xfId="1" applyNumberFormat="1" applyFont="1" applyFill="1" applyBorder="1" applyAlignment="1">
      <alignment horizontal="center" vertical="center"/>
    </xf>
    <xf numFmtId="177" fontId="26" fillId="0" borderId="118" xfId="1" applyNumberFormat="1" applyFont="1" applyFill="1" applyBorder="1" applyAlignment="1">
      <alignment vertical="center"/>
    </xf>
    <xf numFmtId="3" fontId="26" fillId="0" borderId="119" xfId="1" applyNumberFormat="1" applyFont="1" applyFill="1" applyBorder="1" applyAlignment="1">
      <alignment horizontal="center" vertical="center"/>
    </xf>
    <xf numFmtId="177" fontId="26" fillId="0" borderId="124" xfId="1" applyNumberFormat="1" applyFont="1" applyFill="1" applyBorder="1" applyAlignment="1">
      <alignment vertical="center"/>
    </xf>
    <xf numFmtId="177" fontId="26" fillId="0" borderId="39" xfId="1" applyNumberFormat="1" applyFont="1" applyFill="1" applyBorder="1" applyAlignment="1">
      <alignment vertical="center"/>
    </xf>
    <xf numFmtId="177" fontId="26" fillId="0" borderId="52" xfId="1" applyNumberFormat="1" applyFont="1" applyFill="1" applyBorder="1" applyAlignment="1">
      <alignment vertical="center"/>
    </xf>
    <xf numFmtId="177" fontId="26" fillId="0" borderId="40" xfId="1" applyNumberFormat="1" applyFont="1" applyFill="1" applyBorder="1" applyAlignment="1">
      <alignment vertical="center"/>
    </xf>
    <xf numFmtId="177" fontId="26" fillId="0" borderId="96" xfId="1" applyNumberFormat="1" applyFont="1" applyFill="1" applyBorder="1" applyAlignment="1">
      <alignment vertical="center"/>
    </xf>
    <xf numFmtId="3" fontId="26" fillId="0" borderId="69" xfId="1" applyNumberFormat="1" applyFont="1" applyFill="1" applyBorder="1"/>
    <xf numFmtId="177" fontId="39" fillId="0" borderId="28" xfId="1" applyNumberFormat="1" applyFont="1" applyFill="1" applyBorder="1" applyAlignment="1">
      <alignment vertical="center"/>
    </xf>
    <xf numFmtId="177" fontId="39" fillId="0" borderId="56" xfId="1" applyNumberFormat="1" applyFont="1" applyFill="1" applyBorder="1" applyAlignment="1">
      <alignment vertical="center"/>
    </xf>
    <xf numFmtId="177" fontId="39" fillId="0" borderId="29" xfId="1" applyNumberFormat="1" applyFont="1" applyFill="1" applyBorder="1" applyAlignment="1">
      <alignment vertical="center"/>
    </xf>
    <xf numFmtId="177" fontId="39" fillId="0" borderId="98" xfId="1" applyNumberFormat="1" applyFont="1" applyFill="1" applyBorder="1" applyAlignment="1">
      <alignment vertical="center"/>
    </xf>
    <xf numFmtId="177" fontId="26" fillId="0" borderId="83" xfId="1" applyNumberFormat="1" applyFont="1" applyFill="1" applyBorder="1" applyAlignment="1">
      <alignment vertical="center"/>
    </xf>
    <xf numFmtId="177" fontId="26" fillId="0" borderId="122" xfId="1" applyNumberFormat="1" applyFont="1" applyFill="1" applyBorder="1" applyAlignment="1">
      <alignment vertical="center"/>
    </xf>
    <xf numFmtId="177" fontId="26" fillId="0" borderId="123" xfId="1" applyNumberFormat="1" applyFont="1" applyFill="1" applyBorder="1" applyAlignment="1">
      <alignment vertical="center"/>
    </xf>
    <xf numFmtId="177" fontId="26" fillId="0" borderId="120" xfId="1" applyNumberFormat="1" applyFont="1" applyFill="1" applyBorder="1" applyAlignment="1">
      <alignment vertical="center"/>
    </xf>
    <xf numFmtId="177" fontId="26" fillId="0" borderId="23" xfId="1" applyNumberFormat="1" applyFont="1" applyFill="1" applyBorder="1" applyAlignment="1">
      <alignment vertical="center"/>
    </xf>
    <xf numFmtId="177" fontId="26" fillId="0" borderId="93" xfId="1" applyNumberFormat="1" applyFont="1" applyFill="1" applyBorder="1" applyAlignment="1">
      <alignment vertical="center"/>
    </xf>
    <xf numFmtId="177" fontId="26" fillId="0" borderId="24" xfId="1" applyNumberFormat="1" applyFont="1" applyFill="1" applyBorder="1" applyAlignment="1">
      <alignment vertical="center"/>
    </xf>
    <xf numFmtId="177" fontId="26" fillId="0" borderId="84" xfId="1" applyNumberFormat="1" applyFont="1" applyFill="1" applyBorder="1" applyAlignment="1">
      <alignment horizontal="center" vertical="center"/>
    </xf>
    <xf numFmtId="0" fontId="38" fillId="0" borderId="0" xfId="0" applyFont="1" applyFill="1" applyAlignment="1"/>
    <xf numFmtId="177" fontId="26" fillId="0" borderId="22" xfId="0" applyNumberFormat="1" applyFont="1" applyFill="1" applyBorder="1" applyAlignment="1">
      <alignment vertical="center"/>
    </xf>
    <xf numFmtId="0" fontId="26" fillId="0" borderId="134" xfId="0" applyFont="1" applyFill="1" applyBorder="1" applyAlignment="1">
      <alignment vertical="center"/>
    </xf>
    <xf numFmtId="177" fontId="26" fillId="0" borderId="134" xfId="0" applyNumberFormat="1" applyFont="1" applyFill="1" applyBorder="1" applyAlignment="1">
      <alignment vertical="center"/>
    </xf>
    <xf numFmtId="177" fontId="26" fillId="0" borderId="43" xfId="0" applyNumberFormat="1" applyFont="1" applyFill="1" applyBorder="1" applyAlignment="1">
      <alignment vertical="center"/>
    </xf>
    <xf numFmtId="177" fontId="26" fillId="0" borderId="46" xfId="0" applyNumberFormat="1" applyFont="1" applyFill="1" applyBorder="1" applyAlignment="1">
      <alignment vertical="center"/>
    </xf>
    <xf numFmtId="10" fontId="26" fillId="0" borderId="135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10" fontId="26" fillId="0" borderId="1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3" fontId="36" fillId="0" borderId="0" xfId="1" applyNumberFormat="1" applyFont="1" applyFill="1"/>
    <xf numFmtId="3" fontId="24" fillId="0" borderId="0" xfId="1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center"/>
    </xf>
    <xf numFmtId="0" fontId="35" fillId="0" borderId="0" xfId="0" applyFont="1" applyFill="1" applyBorder="1" applyAlignment="1"/>
    <xf numFmtId="0" fontId="35" fillId="0" borderId="0" xfId="0" applyFont="1" applyFill="1" applyAlignment="1">
      <alignment vertical="center"/>
    </xf>
    <xf numFmtId="3" fontId="35" fillId="0" borderId="0" xfId="1" applyNumberFormat="1" applyFont="1" applyFill="1" applyAlignment="1">
      <alignment horizontal="right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41" fillId="0" borderId="0" xfId="0" applyFont="1" applyFill="1" applyAlignment="1"/>
    <xf numFmtId="3" fontId="24" fillId="0" borderId="0" xfId="1" applyNumberFormat="1" applyFont="1" applyFill="1" applyAlignment="1">
      <alignment horizontal="centerContinuous"/>
    </xf>
    <xf numFmtId="3" fontId="42" fillId="0" borderId="0" xfId="1" applyNumberFormat="1" applyFont="1" applyFill="1" applyAlignment="1">
      <alignment horizontal="center" vertical="center"/>
    </xf>
    <xf numFmtId="0" fontId="42" fillId="0" borderId="0" xfId="0" applyFont="1" applyFill="1" applyAlignment="1"/>
    <xf numFmtId="0" fontId="35" fillId="0" borderId="0" xfId="0" applyFont="1" applyFill="1" applyBorder="1"/>
    <xf numFmtId="0" fontId="12" fillId="0" borderId="0" xfId="0" applyFont="1" applyFill="1" applyBorder="1" applyAlignment="1">
      <alignment vertical="center"/>
    </xf>
    <xf numFmtId="180" fontId="35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 vertical="top"/>
    </xf>
    <xf numFmtId="3" fontId="13" fillId="0" borderId="0" xfId="1" applyNumberFormat="1" applyFont="1" applyFill="1" applyAlignment="1">
      <alignment horizontal="right"/>
    </xf>
    <xf numFmtId="0" fontId="13" fillId="0" borderId="0" xfId="0" applyFont="1" applyFill="1" applyAlignment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3" fontId="44" fillId="0" borderId="0" xfId="1" applyNumberFormat="1" applyFont="1" applyFill="1" applyAlignment="1">
      <alignment horizontal="center" vertical="center"/>
    </xf>
    <xf numFmtId="0" fontId="15" fillId="0" borderId="0" xfId="0" applyFont="1" applyFill="1" applyAlignment="1"/>
    <xf numFmtId="0" fontId="38" fillId="0" borderId="0" xfId="0" applyFont="1" applyFill="1"/>
    <xf numFmtId="0" fontId="26" fillId="0" borderId="0" xfId="0" applyFont="1" applyFill="1" applyBorder="1" applyAlignment="1">
      <alignment horizontal="right" vertical="center"/>
    </xf>
    <xf numFmtId="3" fontId="26" fillId="0" borderId="76" xfId="1" applyNumberFormat="1" applyFont="1" applyFill="1" applyBorder="1"/>
    <xf numFmtId="3" fontId="26" fillId="0" borderId="36" xfId="1" applyNumberFormat="1" applyFont="1" applyFill="1" applyBorder="1" applyAlignment="1">
      <alignment vertical="center"/>
    </xf>
    <xf numFmtId="0" fontId="43" fillId="0" borderId="37" xfId="0" applyFont="1" applyFill="1" applyBorder="1" applyAlignment="1">
      <alignment horizontal="right" vertical="center"/>
    </xf>
    <xf numFmtId="181" fontId="43" fillId="0" borderId="53" xfId="1" applyNumberFormat="1" applyFont="1" applyFill="1" applyBorder="1" applyAlignment="1">
      <alignment vertical="center"/>
    </xf>
    <xf numFmtId="181" fontId="43" fillId="0" borderId="52" xfId="1" applyNumberFormat="1" applyFont="1" applyFill="1" applyBorder="1" applyAlignment="1">
      <alignment vertical="center"/>
    </xf>
    <xf numFmtId="181" fontId="43" fillId="0" borderId="91" xfId="1" applyNumberFormat="1" applyFont="1" applyFill="1" applyBorder="1" applyAlignment="1">
      <alignment horizontal="right" vertical="center"/>
    </xf>
    <xf numFmtId="3" fontId="26" fillId="0" borderId="32" xfId="1" applyNumberFormat="1" applyFont="1" applyFill="1" applyBorder="1" applyAlignment="1">
      <alignment vertical="center"/>
    </xf>
    <xf numFmtId="3" fontId="43" fillId="0" borderId="36" xfId="1" applyNumberFormat="1" applyFont="1" applyFill="1" applyBorder="1" applyAlignment="1">
      <alignment vertical="center"/>
    </xf>
    <xf numFmtId="3" fontId="43" fillId="0" borderId="37" xfId="1" applyNumberFormat="1" applyFont="1" applyFill="1" applyBorder="1" applyAlignment="1">
      <alignment horizontal="right" vertical="center"/>
    </xf>
    <xf numFmtId="177" fontId="26" fillId="0" borderId="53" xfId="1" applyNumberFormat="1" applyFont="1" applyFill="1" applyBorder="1" applyAlignment="1">
      <alignment horizontal="right" vertical="center"/>
    </xf>
    <xf numFmtId="3" fontId="26" fillId="0" borderId="41" xfId="1" applyNumberFormat="1" applyFont="1" applyFill="1" applyBorder="1" applyAlignment="1">
      <alignment horizontal="right" vertical="center"/>
    </xf>
    <xf numFmtId="177" fontId="25" fillId="0" borderId="56" xfId="1" applyNumberFormat="1" applyFont="1" applyFill="1" applyBorder="1" applyAlignment="1">
      <alignment horizontal="right" vertical="center"/>
    </xf>
    <xf numFmtId="177" fontId="25" fillId="0" borderId="84" xfId="1" applyNumberFormat="1" applyFont="1" applyFill="1" applyBorder="1" applyAlignment="1">
      <alignment horizontal="right" vertical="center"/>
    </xf>
    <xf numFmtId="3" fontId="26" fillId="0" borderId="0" xfId="1" applyNumberFormat="1" applyFont="1" applyFill="1" applyBorder="1" applyAlignment="1">
      <alignment horizontal="center"/>
    </xf>
    <xf numFmtId="3" fontId="26" fillId="0" borderId="0" xfId="1" applyNumberFormat="1" applyFont="1" applyFill="1" applyBorder="1" applyAlignment="1">
      <alignment horizontal="left"/>
    </xf>
    <xf numFmtId="177" fontId="26" fillId="0" borderId="0" xfId="1" applyNumberFormat="1" applyFont="1" applyFill="1" applyBorder="1" applyAlignment="1">
      <alignment horizontal="right"/>
    </xf>
    <xf numFmtId="0" fontId="46" fillId="0" borderId="0" xfId="0" applyFont="1" applyFill="1" applyBorder="1"/>
    <xf numFmtId="0" fontId="26" fillId="0" borderId="0" xfId="0" applyFont="1" applyFill="1" applyBorder="1"/>
    <xf numFmtId="178" fontId="26" fillId="0" borderId="0" xfId="0" applyNumberFormat="1" applyFont="1" applyFill="1" applyBorder="1" applyAlignment="1" applyProtection="1">
      <alignment vertical="center" shrinkToFit="1"/>
      <protection locked="0"/>
    </xf>
    <xf numFmtId="0" fontId="39" fillId="0" borderId="0" xfId="0" applyFont="1" applyFill="1" applyBorder="1"/>
    <xf numFmtId="0" fontId="25" fillId="0" borderId="3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83" xfId="0" applyFont="1" applyFill="1" applyBorder="1" applyAlignment="1">
      <alignment horizontal="center" vertical="center"/>
    </xf>
    <xf numFmtId="182" fontId="25" fillId="0" borderId="0" xfId="0" applyNumberFormat="1" applyFont="1" applyFill="1" applyBorder="1"/>
    <xf numFmtId="182" fontId="25" fillId="0" borderId="68" xfId="0" applyNumberFormat="1" applyFont="1" applyFill="1" applyBorder="1"/>
    <xf numFmtId="182" fontId="25" fillId="0" borderId="83" xfId="0" applyNumberFormat="1" applyFont="1" applyFill="1" applyBorder="1"/>
    <xf numFmtId="0" fontId="39" fillId="0" borderId="0" xfId="0" applyFont="1" applyFill="1"/>
    <xf numFmtId="0" fontId="26" fillId="0" borderId="91" xfId="0" applyFont="1" applyFill="1" applyBorder="1" applyAlignment="1">
      <alignment horizontal="center" vertical="center"/>
    </xf>
    <xf numFmtId="182" fontId="26" fillId="0" borderId="91" xfId="0" applyNumberFormat="1" applyFont="1" applyFill="1" applyBorder="1"/>
    <xf numFmtId="0" fontId="26" fillId="0" borderId="23" xfId="0" applyFont="1" applyFill="1" applyBorder="1" applyAlignment="1">
      <alignment vertical="center"/>
    </xf>
    <xf numFmtId="0" fontId="26" fillId="0" borderId="98" xfId="0" applyFont="1" applyFill="1" applyBorder="1" applyAlignment="1">
      <alignment horizontal="center" vertical="center"/>
    </xf>
    <xf numFmtId="182" fontId="26" fillId="0" borderId="98" xfId="0" applyNumberFormat="1" applyFont="1" applyFill="1" applyBorder="1"/>
    <xf numFmtId="182" fontId="26" fillId="0" borderId="0" xfId="0" applyNumberFormat="1" applyFont="1" applyFill="1" applyBorder="1"/>
    <xf numFmtId="182" fontId="39" fillId="0" borderId="0" xfId="0" applyNumberFormat="1" applyFont="1" applyFill="1" applyBorder="1"/>
    <xf numFmtId="3" fontId="20" fillId="0" borderId="0" xfId="1" applyNumberFormat="1" applyFont="1" applyFill="1" applyBorder="1" applyAlignment="1">
      <alignment vertical="top"/>
    </xf>
    <xf numFmtId="0" fontId="42" fillId="0" borderId="0" xfId="0" applyFont="1" applyFill="1" applyAlignment="1">
      <alignment vertical="center"/>
    </xf>
    <xf numFmtId="3" fontId="24" fillId="0" borderId="0" xfId="1" applyNumberFormat="1" applyFont="1" applyFill="1" applyAlignment="1">
      <alignment horizontal="centerContinuous" vertical="center"/>
    </xf>
    <xf numFmtId="3" fontId="24" fillId="0" borderId="0" xfId="1" applyNumberFormat="1" applyFont="1" applyFill="1" applyAlignment="1">
      <alignment vertical="center"/>
    </xf>
    <xf numFmtId="0" fontId="35" fillId="0" borderId="0" xfId="0" applyFont="1" applyFill="1" applyAlignment="1">
      <alignment horizontal="right" vertical="center"/>
    </xf>
    <xf numFmtId="0" fontId="19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177" fontId="11" fillId="0" borderId="32" xfId="0" applyNumberFormat="1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right" vertical="center"/>
    </xf>
    <xf numFmtId="0" fontId="26" fillId="0" borderId="33" xfId="0" applyFont="1" applyFill="1" applyBorder="1" applyAlignment="1">
      <alignment horizontal="right" vertical="center"/>
    </xf>
    <xf numFmtId="0" fontId="26" fillId="0" borderId="108" xfId="0" applyFont="1" applyFill="1" applyBorder="1" applyAlignment="1">
      <alignment horizontal="center" vertical="center"/>
    </xf>
    <xf numFmtId="177" fontId="11" fillId="0" borderId="36" xfId="0" applyNumberFormat="1" applyFont="1" applyFill="1" applyBorder="1" applyAlignment="1">
      <alignment horizontal="right" vertical="center"/>
    </xf>
    <xf numFmtId="0" fontId="26" fillId="0" borderId="36" xfId="0" applyFont="1" applyFill="1" applyBorder="1" applyAlignment="1">
      <alignment horizontal="right" vertical="center"/>
    </xf>
    <xf numFmtId="0" fontId="26" fillId="0" borderId="37" xfId="0" applyFont="1" applyFill="1" applyBorder="1" applyAlignment="1">
      <alignment horizontal="right" vertical="center"/>
    </xf>
    <xf numFmtId="0" fontId="11" fillId="0" borderId="70" xfId="0" applyFont="1" applyFill="1" applyBorder="1" applyAlignment="1">
      <alignment horizontal="center" vertical="center"/>
    </xf>
    <xf numFmtId="177" fontId="11" fillId="0" borderId="48" xfId="0" applyNumberFormat="1" applyFont="1" applyFill="1" applyBorder="1" applyAlignment="1">
      <alignment horizontal="right" vertical="center"/>
    </xf>
    <xf numFmtId="177" fontId="11" fillId="0" borderId="141" xfId="0" applyNumberFormat="1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57" xfId="0" applyFont="1" applyFill="1" applyBorder="1" applyAlignment="1">
      <alignment horizontal="left" vertical="center"/>
    </xf>
    <xf numFmtId="0" fontId="26" fillId="0" borderId="27" xfId="0" applyFont="1" applyFill="1" applyBorder="1" applyAlignment="1">
      <alignment horizontal="left" vertical="center"/>
    </xf>
    <xf numFmtId="177" fontId="26" fillId="0" borderId="44" xfId="0" applyNumberFormat="1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45" xfId="0" applyFont="1" applyFill="1" applyBorder="1" applyAlignment="1">
      <alignment horizontal="left" vertical="center"/>
    </xf>
    <xf numFmtId="0" fontId="26" fillId="0" borderId="66" xfId="0" applyFont="1" applyFill="1" applyBorder="1" applyAlignment="1">
      <alignment horizontal="left" vertical="center"/>
    </xf>
    <xf numFmtId="3" fontId="24" fillId="0" borderId="0" xfId="1" applyNumberFormat="1" applyFont="1" applyFill="1" applyAlignment="1"/>
    <xf numFmtId="3" fontId="41" fillId="0" borderId="0" xfId="1" applyNumberFormat="1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2" fillId="0" borderId="38" xfId="0" applyFont="1" applyFill="1" applyBorder="1"/>
    <xf numFmtId="0" fontId="13" fillId="0" borderId="38" xfId="0" applyFont="1" applyFill="1" applyBorder="1"/>
    <xf numFmtId="0" fontId="11" fillId="0" borderId="128" xfId="0" applyFont="1" applyFill="1" applyBorder="1" applyAlignment="1">
      <alignment horizontal="center" vertical="center"/>
    </xf>
    <xf numFmtId="177" fontId="11" fillId="0" borderId="144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1" fillId="0" borderId="120" xfId="0" applyFont="1" applyFill="1" applyBorder="1" applyAlignment="1">
      <alignment horizontal="center" vertical="center"/>
    </xf>
    <xf numFmtId="177" fontId="11" fillId="0" borderId="124" xfId="0" applyNumberFormat="1" applyFont="1" applyFill="1" applyBorder="1" applyAlignment="1">
      <alignment horizontal="right" vertical="center"/>
    </xf>
    <xf numFmtId="177" fontId="11" fillId="0" borderId="92" xfId="0" applyNumberFormat="1" applyFont="1" applyFill="1" applyBorder="1" applyAlignment="1">
      <alignment horizontal="right" vertical="center"/>
    </xf>
    <xf numFmtId="177" fontId="11" fillId="0" borderId="25" xfId="0" applyNumberFormat="1" applyFont="1" applyFill="1" applyBorder="1" applyAlignment="1">
      <alignment horizontal="right" vertical="center"/>
    </xf>
    <xf numFmtId="177" fontId="11" fillId="0" borderId="41" xfId="0" applyNumberFormat="1" applyFont="1" applyFill="1" applyBorder="1" applyAlignment="1">
      <alignment horizontal="right" vertical="center"/>
    </xf>
    <xf numFmtId="177" fontId="11" fillId="0" borderId="84" xfId="0" applyNumberFormat="1" applyFont="1" applyFill="1" applyBorder="1" applyAlignment="1">
      <alignment horizontal="right" vertical="center"/>
    </xf>
    <xf numFmtId="0" fontId="35" fillId="0" borderId="38" xfId="0" applyFont="1" applyFill="1" applyBorder="1"/>
    <xf numFmtId="177" fontId="11" fillId="0" borderId="57" xfId="0" applyNumberFormat="1" applyFont="1" applyFill="1" applyBorder="1" applyAlignment="1">
      <alignment horizontal="right" vertical="center"/>
    </xf>
    <xf numFmtId="177" fontId="11" fillId="0" borderId="27" xfId="0" applyNumberFormat="1" applyFont="1" applyFill="1" applyBorder="1" applyAlignment="1">
      <alignment horizontal="right" vertical="center"/>
    </xf>
    <xf numFmtId="0" fontId="36" fillId="0" borderId="0" xfId="0" applyFont="1" applyFill="1"/>
    <xf numFmtId="0" fontId="0" fillId="0" borderId="0" xfId="0" applyFill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26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vertical="center" wrapText="1"/>
    </xf>
    <xf numFmtId="0" fontId="26" fillId="0" borderId="6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179" fontId="11" fillId="0" borderId="92" xfId="1" applyNumberFormat="1" applyFont="1" applyFill="1" applyBorder="1" applyAlignment="1">
      <alignment horizontal="right" vertical="center"/>
    </xf>
    <xf numFmtId="10" fontId="11" fillId="0" borderId="33" xfId="2" applyNumberFormat="1" applyFont="1" applyFill="1" applyBorder="1" applyAlignment="1">
      <alignment horizontal="right" vertical="center"/>
    </xf>
    <xf numFmtId="0" fontId="50" fillId="0" borderId="38" xfId="0" applyFont="1" applyFill="1" applyBorder="1" applyAlignment="1">
      <alignment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vertical="center" wrapText="1"/>
    </xf>
    <xf numFmtId="179" fontId="11" fillId="0" borderId="91" xfId="1" applyNumberFormat="1" applyFont="1" applyFill="1" applyBorder="1" applyAlignment="1">
      <alignment horizontal="right" vertical="center"/>
    </xf>
    <xf numFmtId="10" fontId="11" fillId="0" borderId="37" xfId="2" applyNumberFormat="1" applyFont="1" applyFill="1" applyBorder="1" applyAlignment="1">
      <alignment horizontal="right" vertical="center"/>
    </xf>
    <xf numFmtId="0" fontId="26" fillId="0" borderId="145" xfId="0" applyFont="1" applyFill="1" applyBorder="1" applyAlignment="1">
      <alignment horizontal="center" vertical="center"/>
    </xf>
    <xf numFmtId="0" fontId="19" fillId="0" borderId="146" xfId="0" applyFont="1" applyFill="1" applyBorder="1" applyAlignment="1">
      <alignment vertical="center" wrapText="1"/>
    </xf>
    <xf numFmtId="179" fontId="11" fillId="0" borderId="97" xfId="1" applyNumberFormat="1" applyFont="1" applyFill="1" applyBorder="1" applyAlignment="1">
      <alignment horizontal="right" vertical="center"/>
    </xf>
    <xf numFmtId="10" fontId="11" fillId="0" borderId="147" xfId="2" applyNumberFormat="1" applyFont="1" applyFill="1" applyBorder="1" applyAlignment="1">
      <alignment horizontal="right" vertical="center"/>
    </xf>
    <xf numFmtId="179" fontId="11" fillId="0" borderId="73" xfId="1" applyNumberFormat="1" applyFont="1" applyFill="1" applyBorder="1" applyAlignment="1">
      <alignment horizontal="right" vertical="center"/>
    </xf>
    <xf numFmtId="10" fontId="11" fillId="0" borderId="66" xfId="1" applyNumberFormat="1" applyFont="1" applyFill="1" applyBorder="1" applyAlignment="1">
      <alignment horizontal="right" vertical="center"/>
    </xf>
    <xf numFmtId="0" fontId="26" fillId="0" borderId="47" xfId="0" applyFont="1" applyFill="1" applyBorder="1" applyAlignment="1">
      <alignment vertical="center"/>
    </xf>
    <xf numFmtId="0" fontId="26" fillId="0" borderId="69" xfId="0" applyFont="1" applyFill="1" applyBorder="1" applyAlignment="1">
      <alignment vertical="center"/>
    </xf>
    <xf numFmtId="0" fontId="26" fillId="0" borderId="53" xfId="0" applyFont="1" applyFill="1" applyBorder="1" applyAlignment="1">
      <alignment vertical="center"/>
    </xf>
    <xf numFmtId="0" fontId="26" fillId="0" borderId="145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1" applyNumberFormat="1" applyFont="1" applyFill="1" applyBorder="1" applyAlignment="1">
      <alignment horizontal="right" vertical="center"/>
    </xf>
    <xf numFmtId="10" fontId="19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top"/>
    </xf>
    <xf numFmtId="0" fontId="32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9" fillId="0" borderId="0" xfId="0" applyFont="1" applyFill="1"/>
    <xf numFmtId="38" fontId="11" fillId="5" borderId="32" xfId="1" applyFont="1" applyFill="1" applyBorder="1" applyAlignment="1" applyProtection="1">
      <alignment vertical="center"/>
      <protection locked="0"/>
    </xf>
    <xf numFmtId="0" fontId="0" fillId="4" borderId="43" xfId="0" applyFont="1" applyFill="1" applyBorder="1" applyAlignment="1">
      <alignment horizontal="center" vertical="center"/>
    </xf>
    <xf numFmtId="0" fontId="0" fillId="4" borderId="66" xfId="0" applyFont="1" applyFill="1" applyBorder="1" applyAlignment="1">
      <alignment horizontal="center" vertical="center"/>
    </xf>
    <xf numFmtId="38" fontId="11" fillId="6" borderId="73" xfId="1" applyFont="1" applyFill="1" applyBorder="1" applyAlignment="1">
      <alignment vertical="center"/>
    </xf>
    <xf numFmtId="0" fontId="0" fillId="6" borderId="0" xfId="0" applyFill="1" applyAlignment="1">
      <alignment vertical="center" textRotation="255"/>
    </xf>
    <xf numFmtId="177" fontId="11" fillId="6" borderId="30" xfId="0" applyNumberFormat="1" applyFont="1" applyFill="1" applyBorder="1" applyAlignment="1">
      <alignment horizontal="center" vertical="center"/>
    </xf>
    <xf numFmtId="38" fontId="11" fillId="5" borderId="73" xfId="1" applyFont="1" applyFill="1" applyBorder="1" applyAlignment="1" applyProtection="1">
      <alignment vertical="center"/>
      <protection locked="0"/>
    </xf>
    <xf numFmtId="38" fontId="11" fillId="5" borderId="33" xfId="1" applyFont="1" applyFill="1" applyBorder="1" applyAlignment="1">
      <alignment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177" fontId="33" fillId="5" borderId="64" xfId="0" applyNumberFormat="1" applyFont="1" applyFill="1" applyBorder="1" applyAlignment="1" applyProtection="1">
      <alignment horizontal="right" vertical="center"/>
      <protection locked="0"/>
    </xf>
    <xf numFmtId="177" fontId="33" fillId="5" borderId="43" xfId="0" applyNumberFormat="1" applyFont="1" applyFill="1" applyBorder="1" applyAlignment="1" applyProtection="1">
      <alignment horizontal="right" vertical="center"/>
      <protection locked="0"/>
    </xf>
    <xf numFmtId="177" fontId="11" fillId="5" borderId="89" xfId="0" applyNumberFormat="1" applyFont="1" applyFill="1" applyBorder="1" applyAlignment="1" applyProtection="1">
      <alignment horizontal="right" vertical="center"/>
      <protection locked="0"/>
    </xf>
    <xf numFmtId="0" fontId="11" fillId="0" borderId="29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65" xfId="0" applyFont="1" applyFill="1" applyBorder="1" applyAlignment="1">
      <alignment vertical="center"/>
    </xf>
    <xf numFmtId="0" fontId="11" fillId="0" borderId="66" xfId="0" applyFont="1" applyFill="1" applyBorder="1" applyAlignment="1">
      <alignment vertical="center"/>
    </xf>
    <xf numFmtId="0" fontId="25" fillId="4" borderId="52" xfId="0" applyFont="1" applyFill="1" applyBorder="1" applyAlignment="1">
      <alignment horizontal="center" vertical="center" wrapText="1"/>
    </xf>
    <xf numFmtId="0" fontId="25" fillId="4" borderId="100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177" fontId="26" fillId="5" borderId="52" xfId="1" applyNumberFormat="1" applyFont="1" applyFill="1" applyBorder="1" applyAlignment="1">
      <alignment horizontal="right" vertical="center"/>
    </xf>
    <xf numFmtId="177" fontId="26" fillId="5" borderId="39" xfId="1" applyNumberFormat="1" applyFont="1" applyFill="1" applyBorder="1" applyAlignment="1">
      <alignment horizontal="right" vertical="center"/>
    </xf>
    <xf numFmtId="177" fontId="26" fillId="5" borderId="40" xfId="1" applyNumberFormat="1" applyFont="1" applyFill="1" applyBorder="1" applyAlignment="1">
      <alignment horizontal="right" vertical="center"/>
    </xf>
    <xf numFmtId="177" fontId="26" fillId="5" borderId="113" xfId="1" applyNumberFormat="1" applyFont="1" applyFill="1" applyBorder="1" applyAlignment="1">
      <alignment horizontal="right" vertical="center"/>
    </xf>
    <xf numFmtId="177" fontId="26" fillId="5" borderId="100" xfId="1" applyNumberFormat="1" applyFont="1" applyFill="1" applyBorder="1" applyAlignment="1">
      <alignment horizontal="right" vertical="center"/>
    </xf>
    <xf numFmtId="177" fontId="26" fillId="5" borderId="70" xfId="1" applyNumberFormat="1" applyFont="1" applyFill="1" applyBorder="1" applyAlignment="1">
      <alignment horizontal="right" vertical="center"/>
    </xf>
    <xf numFmtId="177" fontId="26" fillId="5" borderId="30" xfId="1" applyNumberFormat="1" applyFont="1" applyFill="1" applyBorder="1" applyAlignment="1">
      <alignment horizontal="right" vertical="center"/>
    </xf>
    <xf numFmtId="177" fontId="26" fillId="5" borderId="68" xfId="1" applyNumberFormat="1" applyFont="1" applyFill="1" applyBorder="1" applyAlignment="1">
      <alignment horizontal="right" vertical="center"/>
    </xf>
    <xf numFmtId="177" fontId="26" fillId="5" borderId="0" xfId="1" applyNumberFormat="1" applyFont="1" applyFill="1" applyBorder="1" applyAlignment="1">
      <alignment horizontal="right" vertical="center"/>
    </xf>
    <xf numFmtId="10" fontId="26" fillId="5" borderId="70" xfId="2" applyNumberFormat="1" applyFont="1" applyFill="1" applyBorder="1" applyAlignment="1">
      <alignment vertical="center"/>
    </xf>
    <xf numFmtId="177" fontId="26" fillId="5" borderId="116" xfId="1" applyNumberFormat="1" applyFont="1" applyFill="1" applyBorder="1" applyAlignment="1">
      <alignment vertical="center"/>
    </xf>
    <xf numFmtId="177" fontId="26" fillId="5" borderId="117" xfId="1" applyNumberFormat="1" applyFont="1" applyFill="1" applyBorder="1" applyAlignment="1">
      <alignment vertical="center"/>
    </xf>
    <xf numFmtId="177" fontId="26" fillId="5" borderId="109" xfId="1" applyNumberFormat="1" applyFont="1" applyFill="1" applyBorder="1" applyAlignment="1">
      <alignment vertical="center"/>
    </xf>
    <xf numFmtId="177" fontId="26" fillId="5" borderId="122" xfId="1" applyNumberFormat="1" applyFont="1" applyFill="1" applyBorder="1" applyAlignment="1">
      <alignment vertical="center"/>
    </xf>
    <xf numFmtId="177" fontId="26" fillId="5" borderId="123" xfId="1" applyNumberFormat="1" applyFont="1" applyFill="1" applyBorder="1" applyAlignment="1">
      <alignment vertical="center"/>
    </xf>
    <xf numFmtId="177" fontId="26" fillId="5" borderId="120" xfId="1" applyNumberFormat="1" applyFont="1" applyFill="1" applyBorder="1" applyAlignment="1">
      <alignment vertical="center"/>
    </xf>
    <xf numFmtId="177" fontId="26" fillId="5" borderId="125" xfId="1" applyNumberFormat="1" applyFont="1" applyFill="1" applyBorder="1" applyAlignment="1">
      <alignment vertical="center"/>
    </xf>
    <xf numFmtId="177" fontId="26" fillId="5" borderId="106" xfId="1" applyNumberFormat="1" applyFont="1" applyFill="1" applyBorder="1" applyAlignment="1">
      <alignment vertical="center"/>
    </xf>
    <xf numFmtId="177" fontId="26" fillId="5" borderId="104" xfId="1" applyNumberFormat="1" applyFont="1" applyFill="1" applyBorder="1" applyAlignment="1">
      <alignment vertical="center"/>
    </xf>
    <xf numFmtId="177" fontId="26" fillId="5" borderId="126" xfId="1" applyNumberFormat="1" applyFont="1" applyFill="1" applyBorder="1" applyAlignment="1">
      <alignment vertical="center"/>
    </xf>
    <xf numFmtId="177" fontId="26" fillId="5" borderId="30" xfId="1" applyNumberFormat="1" applyFont="1" applyFill="1" applyBorder="1" applyAlignment="1">
      <alignment vertical="center"/>
    </xf>
    <xf numFmtId="177" fontId="26" fillId="5" borderId="68" xfId="1" applyNumberFormat="1" applyFont="1" applyFill="1" applyBorder="1" applyAlignment="1">
      <alignment vertical="center"/>
    </xf>
    <xf numFmtId="177" fontId="26" fillId="5" borderId="105" xfId="1" applyNumberFormat="1" applyFont="1" applyFill="1" applyBorder="1" applyAlignment="1">
      <alignment vertical="center"/>
    </xf>
    <xf numFmtId="177" fontId="26" fillId="5" borderId="127" xfId="1" applyNumberFormat="1" applyFont="1" applyFill="1" applyBorder="1" applyAlignment="1">
      <alignment vertical="center"/>
    </xf>
    <xf numFmtId="177" fontId="26" fillId="5" borderId="130" xfId="1" applyNumberFormat="1" applyFont="1" applyFill="1" applyBorder="1" applyAlignment="1">
      <alignment vertical="center"/>
    </xf>
    <xf numFmtId="177" fontId="26" fillId="5" borderId="128" xfId="1" applyNumberFormat="1" applyFont="1" applyFill="1" applyBorder="1" applyAlignment="1">
      <alignment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26" fillId="5" borderId="137" xfId="0" applyFont="1" applyFill="1" applyBorder="1" applyAlignment="1"/>
    <xf numFmtId="0" fontId="26" fillId="5" borderId="128" xfId="0" applyFont="1" applyFill="1" applyBorder="1" applyAlignment="1"/>
    <xf numFmtId="180" fontId="43" fillId="5" borderId="136" xfId="0" applyNumberFormat="1" applyFont="1" applyFill="1" applyBorder="1" applyAlignment="1">
      <alignment horizontal="right" vertical="center"/>
    </xf>
    <xf numFmtId="0" fontId="26" fillId="5" borderId="139" xfId="0" applyFont="1" applyFill="1" applyBorder="1" applyAlignment="1"/>
    <xf numFmtId="0" fontId="26" fillId="5" borderId="120" xfId="0" applyFont="1" applyFill="1" applyBorder="1" applyAlignment="1"/>
    <xf numFmtId="180" fontId="43" fillId="5" borderId="138" xfId="0" applyNumberFormat="1" applyFont="1" applyFill="1" applyBorder="1" applyAlignment="1">
      <alignment horizontal="right" vertical="center"/>
    </xf>
    <xf numFmtId="0" fontId="26" fillId="5" borderId="140" xfId="0" applyFont="1" applyFill="1" applyBorder="1" applyAlignment="1"/>
    <xf numFmtId="0" fontId="26" fillId="5" borderId="24" xfId="0" applyFont="1" applyFill="1" applyBorder="1" applyAlignment="1"/>
    <xf numFmtId="180" fontId="43" fillId="5" borderId="94" xfId="0" applyNumberFormat="1" applyFont="1" applyFill="1" applyBorder="1" applyAlignment="1">
      <alignment horizontal="right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5" fillId="4" borderId="73" xfId="0" applyFont="1" applyFill="1" applyBorder="1" applyAlignment="1">
      <alignment horizontal="center" vertical="center"/>
    </xf>
    <xf numFmtId="177" fontId="45" fillId="5" borderId="73" xfId="1" applyNumberFormat="1" applyFont="1" applyFill="1" applyBorder="1" applyAlignment="1" applyProtection="1">
      <alignment vertical="center"/>
      <protection locked="0"/>
    </xf>
    <xf numFmtId="0" fontId="26" fillId="5" borderId="36" xfId="0" applyFont="1" applyFill="1" applyBorder="1" applyAlignment="1">
      <alignment vertical="center"/>
    </xf>
    <xf numFmtId="0" fontId="26" fillId="5" borderId="40" xfId="0" applyFont="1" applyFill="1" applyBorder="1" applyAlignment="1">
      <alignment vertical="center"/>
    </xf>
    <xf numFmtId="0" fontId="26" fillId="5" borderId="36" xfId="0" applyFont="1" applyFill="1" applyBorder="1"/>
    <xf numFmtId="0" fontId="26" fillId="5" borderId="26" xfId="0" applyFont="1" applyFill="1" applyBorder="1"/>
    <xf numFmtId="0" fontId="26" fillId="5" borderId="29" xfId="0" applyFont="1" applyFill="1" applyBorder="1" applyAlignment="1">
      <alignment vertical="center"/>
    </xf>
    <xf numFmtId="182" fontId="26" fillId="5" borderId="40" xfId="0" applyNumberFormat="1" applyFont="1" applyFill="1" applyBorder="1"/>
    <xf numFmtId="182" fontId="26" fillId="5" borderId="52" xfId="0" applyNumberFormat="1" applyFont="1" applyFill="1" applyBorder="1"/>
    <xf numFmtId="182" fontId="26" fillId="5" borderId="29" xfId="0" applyNumberFormat="1" applyFont="1" applyFill="1" applyBorder="1"/>
    <xf numFmtId="182" fontId="26" fillId="5" borderId="56" xfId="0" applyNumberFormat="1" applyFont="1" applyFill="1" applyBorder="1"/>
    <xf numFmtId="0" fontId="2" fillId="4" borderId="81" xfId="0" applyFont="1" applyFill="1" applyBorder="1" applyAlignment="1">
      <alignment horizontal="center" vertical="center"/>
    </xf>
    <xf numFmtId="0" fontId="2" fillId="4" borderId="134" xfId="0" applyFont="1" applyFill="1" applyBorder="1" applyAlignment="1">
      <alignment horizontal="center" vertical="center"/>
    </xf>
    <xf numFmtId="0" fontId="25" fillId="4" borderId="141" xfId="0" applyFont="1" applyFill="1" applyBorder="1" applyAlignment="1">
      <alignment horizontal="center" vertical="center"/>
    </xf>
    <xf numFmtId="0" fontId="26" fillId="5" borderId="78" xfId="0" applyFont="1" applyFill="1" applyBorder="1" applyAlignment="1">
      <alignment horizontal="left" vertical="center"/>
    </xf>
    <xf numFmtId="177" fontId="11" fillId="5" borderId="77" xfId="0" applyNumberFormat="1" applyFont="1" applyFill="1" applyBorder="1" applyAlignment="1">
      <alignment horizontal="right" vertical="center"/>
    </xf>
    <xf numFmtId="0" fontId="26" fillId="5" borderId="77" xfId="0" applyFont="1" applyFill="1" applyBorder="1" applyAlignment="1">
      <alignment horizontal="left" vertical="center"/>
    </xf>
    <xf numFmtId="0" fontId="26" fillId="5" borderId="79" xfId="0" applyFont="1" applyFill="1" applyBorder="1" applyAlignment="1">
      <alignment horizontal="left" vertical="center"/>
    </xf>
    <xf numFmtId="0" fontId="26" fillId="5" borderId="80" xfId="0" applyFont="1" applyFill="1" applyBorder="1" applyAlignment="1">
      <alignment horizontal="left" vertical="center"/>
    </xf>
    <xf numFmtId="0" fontId="26" fillId="5" borderId="35" xfId="0" applyFont="1" applyFill="1" applyBorder="1" applyAlignment="1">
      <alignment horizontal="left" vertical="center"/>
    </xf>
    <xf numFmtId="177" fontId="11" fillId="5" borderId="32" xfId="0" applyNumberFormat="1" applyFont="1" applyFill="1" applyBorder="1" applyAlignment="1">
      <alignment horizontal="right" vertical="center"/>
    </xf>
    <xf numFmtId="0" fontId="26" fillId="5" borderId="32" xfId="0" applyFont="1" applyFill="1" applyBorder="1" applyAlignment="1">
      <alignment horizontal="right" vertical="center"/>
    </xf>
    <xf numFmtId="0" fontId="26" fillId="5" borderId="69" xfId="0" applyFont="1" applyFill="1" applyBorder="1" applyAlignment="1">
      <alignment horizontal="right" vertical="center"/>
    </xf>
    <xf numFmtId="0" fontId="26" fillId="5" borderId="33" xfId="0" applyFont="1" applyFill="1" applyBorder="1" applyAlignment="1">
      <alignment horizontal="right" vertical="center"/>
    </xf>
    <xf numFmtId="0" fontId="26" fillId="5" borderId="109" xfId="0" applyFont="1" applyFill="1" applyBorder="1" applyAlignment="1">
      <alignment horizontal="left" vertical="center"/>
    </xf>
    <xf numFmtId="177" fontId="11" fillId="5" borderId="108" xfId="0" applyNumberFormat="1" applyFont="1" applyFill="1" applyBorder="1" applyAlignment="1">
      <alignment horizontal="right" vertical="center"/>
    </xf>
    <xf numFmtId="0" fontId="26" fillId="5" borderId="108" xfId="0" applyFont="1" applyFill="1" applyBorder="1" applyAlignment="1">
      <alignment horizontal="left" vertical="center"/>
    </xf>
    <xf numFmtId="0" fontId="26" fillId="5" borderId="142" xfId="0" applyFont="1" applyFill="1" applyBorder="1" applyAlignment="1">
      <alignment horizontal="left" vertical="center"/>
    </xf>
    <xf numFmtId="0" fontId="26" fillId="5" borderId="11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top"/>
    </xf>
    <xf numFmtId="0" fontId="35" fillId="0" borderId="0" xfId="0" applyFont="1" applyFill="1" applyAlignment="1">
      <alignment vertical="top"/>
    </xf>
    <xf numFmtId="3" fontId="24" fillId="0" borderId="0" xfId="1" applyNumberFormat="1" applyFont="1" applyFill="1" applyBorder="1" applyAlignment="1">
      <alignment vertical="top"/>
    </xf>
    <xf numFmtId="0" fontId="24" fillId="0" borderId="0" xfId="0" applyFont="1" applyFill="1" applyAlignment="1">
      <alignment vertical="top" wrapText="1"/>
    </xf>
    <xf numFmtId="3" fontId="24" fillId="0" borderId="0" xfId="1" applyNumberFormat="1" applyFont="1" applyFill="1" applyAlignment="1">
      <alignment vertical="top" wrapText="1"/>
    </xf>
    <xf numFmtId="0" fontId="35" fillId="0" borderId="0" xfId="0" applyFont="1" applyFill="1" applyAlignment="1">
      <alignment vertical="top" wrapText="1"/>
    </xf>
    <xf numFmtId="0" fontId="2" fillId="4" borderId="6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11" fillId="5" borderId="143" xfId="0" applyFont="1" applyFill="1" applyBorder="1" applyAlignment="1">
      <alignment horizontal="center"/>
    </xf>
    <xf numFmtId="0" fontId="11" fillId="5" borderId="128" xfId="0" applyFont="1" applyFill="1" applyBorder="1" applyAlignment="1">
      <alignment horizontal="left" vertical="center"/>
    </xf>
    <xf numFmtId="0" fontId="11" fillId="5" borderId="137" xfId="0" applyFont="1" applyFill="1" applyBorder="1" applyAlignment="1">
      <alignment horizontal="left" vertical="center"/>
    </xf>
    <xf numFmtId="177" fontId="11" fillId="5" borderId="143" xfId="0" applyNumberFormat="1" applyFont="1" applyFill="1" applyBorder="1" applyAlignment="1">
      <alignment horizontal="right" vertical="center"/>
    </xf>
    <xf numFmtId="177" fontId="11" fillId="5" borderId="129" xfId="0" applyNumberFormat="1" applyFont="1" applyFill="1" applyBorder="1" applyAlignment="1">
      <alignment horizontal="right" vertical="center"/>
    </xf>
    <xf numFmtId="0" fontId="11" fillId="5" borderId="126" xfId="0" applyFont="1" applyFill="1" applyBorder="1"/>
    <xf numFmtId="0" fontId="11" fillId="5" borderId="120" xfId="0" applyFont="1" applyFill="1" applyBorder="1" applyAlignment="1">
      <alignment horizontal="left" vertical="center"/>
    </xf>
    <xf numFmtId="0" fontId="11" fillId="5" borderId="139" xfId="0" applyFont="1" applyFill="1" applyBorder="1" applyAlignment="1">
      <alignment horizontal="left" vertical="center"/>
    </xf>
    <xf numFmtId="177" fontId="11" fillId="5" borderId="126" xfId="0" applyNumberFormat="1" applyFont="1" applyFill="1" applyBorder="1" applyAlignment="1">
      <alignment horizontal="right" vertical="center"/>
    </xf>
    <xf numFmtId="177" fontId="11" fillId="5" borderId="121" xfId="0" applyNumberFormat="1" applyFont="1" applyFill="1" applyBorder="1" applyAlignment="1">
      <alignment horizontal="right" vertical="center"/>
    </xf>
    <xf numFmtId="0" fontId="11" fillId="5" borderId="69" xfId="0" applyFont="1" applyFill="1" applyBorder="1"/>
    <xf numFmtId="0" fontId="11" fillId="5" borderId="35" xfId="0" applyFont="1" applyFill="1" applyBorder="1" applyAlignment="1">
      <alignment horizontal="left" vertical="center"/>
    </xf>
    <xf numFmtId="0" fontId="11" fillId="5" borderId="50" xfId="0" applyFont="1" applyFill="1" applyBorder="1" applyAlignment="1">
      <alignment horizontal="left" vertical="center"/>
    </xf>
    <xf numFmtId="177" fontId="11" fillId="5" borderId="69" xfId="0" applyNumberFormat="1" applyFont="1" applyFill="1" applyBorder="1" applyAlignment="1">
      <alignment horizontal="right" vertical="center"/>
    </xf>
    <xf numFmtId="177" fontId="11" fillId="5" borderId="33" xfId="0" applyNumberFormat="1" applyFont="1" applyFill="1" applyBorder="1" applyAlignment="1">
      <alignment horizontal="right" vertical="center"/>
    </xf>
    <xf numFmtId="3" fontId="20" fillId="0" borderId="0" xfId="1" applyNumberFormat="1" applyFont="1" applyFill="1" applyAlignment="1">
      <alignment vertical="top"/>
    </xf>
    <xf numFmtId="0" fontId="0" fillId="4" borderId="82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 wrapText="1"/>
    </xf>
    <xf numFmtId="0" fontId="11" fillId="4" borderId="84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8" fontId="11" fillId="5" borderId="38" xfId="1" applyFont="1" applyFill="1" applyBorder="1" applyAlignment="1">
      <alignment vertical="center"/>
    </xf>
    <xf numFmtId="38" fontId="11" fillId="5" borderId="54" xfId="1" applyFont="1" applyFill="1" applyBorder="1" applyAlignment="1">
      <alignment vertical="center"/>
    </xf>
    <xf numFmtId="0" fontId="19" fillId="0" borderId="74" xfId="0" applyFont="1" applyFill="1" applyBorder="1" applyAlignment="1">
      <alignment vertical="center"/>
    </xf>
    <xf numFmtId="0" fontId="19" fillId="0" borderId="76" xfId="0" applyFont="1" applyFill="1" applyBorder="1" applyAlignment="1">
      <alignment vertical="center"/>
    </xf>
    <xf numFmtId="0" fontId="11" fillId="0" borderId="7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50" xfId="0" applyFont="1" applyFill="1" applyBorder="1" applyAlignment="1">
      <alignment horizontal="center" vertical="center"/>
    </xf>
    <xf numFmtId="177" fontId="11" fillId="0" borderId="34" xfId="0" applyNumberFormat="1" applyFont="1" applyFill="1" applyBorder="1" applyAlignment="1" applyProtection="1">
      <alignment horizontal="right" vertical="center"/>
      <protection locked="0"/>
    </xf>
    <xf numFmtId="177" fontId="11" fillId="0" borderId="48" xfId="0" applyNumberFormat="1" applyFont="1" applyFill="1" applyBorder="1" applyAlignment="1" applyProtection="1">
      <alignment horizontal="right" vertical="center"/>
      <protection locked="0"/>
    </xf>
    <xf numFmtId="177" fontId="11" fillId="5" borderId="48" xfId="0" applyNumberFormat="1" applyFont="1" applyFill="1" applyBorder="1" applyAlignment="1" applyProtection="1">
      <alignment horizontal="right" vertical="center"/>
      <protection locked="0"/>
    </xf>
    <xf numFmtId="177" fontId="11" fillId="0" borderId="92" xfId="1" applyNumberFormat="1" applyFont="1" applyFill="1" applyBorder="1" applyAlignment="1">
      <alignment horizontal="right" vertical="center"/>
    </xf>
    <xf numFmtId="177" fontId="11" fillId="0" borderId="152" xfId="0" applyNumberFormat="1" applyFont="1" applyFill="1" applyBorder="1" applyAlignment="1" applyProtection="1">
      <alignment horizontal="right" vertical="center"/>
      <protection locked="0"/>
    </xf>
    <xf numFmtId="177" fontId="11" fillId="0" borderId="153" xfId="0" applyNumberFormat="1" applyFont="1" applyFill="1" applyBorder="1" applyAlignment="1" applyProtection="1">
      <alignment horizontal="right" vertical="center"/>
      <protection locked="0"/>
    </xf>
    <xf numFmtId="177" fontId="11" fillId="5" borderId="153" xfId="0" applyNumberFormat="1" applyFont="1" applyFill="1" applyBorder="1" applyAlignment="1" applyProtection="1">
      <alignment horizontal="right" vertical="center"/>
      <protection locked="0"/>
    </xf>
    <xf numFmtId="177" fontId="11" fillId="0" borderId="151" xfId="1" applyNumberFormat="1" applyFont="1" applyFill="1" applyBorder="1" applyAlignment="1">
      <alignment horizontal="right"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vertical="top"/>
    </xf>
    <xf numFmtId="49" fontId="19" fillId="3" borderId="36" xfId="0" applyNumberFormat="1" applyFont="1" applyFill="1" applyBorder="1" applyAlignment="1">
      <alignment horizontal="center" vertical="center" wrapText="1"/>
    </xf>
    <xf numFmtId="49" fontId="19" fillId="3" borderId="53" xfId="0" applyNumberFormat="1" applyFont="1" applyFill="1" applyBorder="1" applyAlignment="1">
      <alignment horizontal="center" vertical="center" wrapText="1"/>
    </xf>
    <xf numFmtId="49" fontId="19" fillId="3" borderId="26" xfId="0" applyNumberFormat="1" applyFont="1" applyFill="1" applyBorder="1" applyAlignment="1">
      <alignment horizontal="center" vertical="center" wrapText="1"/>
    </xf>
    <xf numFmtId="49" fontId="19" fillId="3" borderId="57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49" fontId="17" fillId="0" borderId="3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31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center" vertical="center"/>
    </xf>
    <xf numFmtId="49" fontId="17" fillId="0" borderId="25" xfId="0" applyNumberFormat="1" applyFont="1" applyFill="1" applyBorder="1" applyAlignment="1">
      <alignment horizontal="center" vertical="center"/>
    </xf>
    <xf numFmtId="49" fontId="13" fillId="0" borderId="32" xfId="0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/>
    <xf numFmtId="0" fontId="19" fillId="3" borderId="34" xfId="0" applyFont="1" applyFill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49" fontId="13" fillId="0" borderId="36" xfId="0" applyNumberFormat="1" applyFont="1" applyFill="1" applyBorder="1" applyAlignment="1">
      <alignment horizontal="center" vertical="center"/>
    </xf>
    <xf numFmtId="0" fontId="13" fillId="0" borderId="37" xfId="0" applyFont="1" applyFill="1" applyBorder="1" applyAlignment="1"/>
    <xf numFmtId="0" fontId="19" fillId="3" borderId="3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9" fillId="3" borderId="39" xfId="0" applyFont="1" applyFill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49" fontId="17" fillId="0" borderId="17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/>
    <xf numFmtId="0" fontId="19" fillId="3" borderId="17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27" fillId="0" borderId="64" xfId="0" applyFont="1" applyFill="1" applyBorder="1" applyAlignment="1">
      <alignment vertical="center" wrapText="1"/>
    </xf>
    <xf numFmtId="0" fontId="0" fillId="0" borderId="65" xfId="0" applyFill="1" applyBorder="1" applyAlignment="1">
      <alignment vertical="center"/>
    </xf>
    <xf numFmtId="3" fontId="20" fillId="0" borderId="0" xfId="1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1" fillId="0" borderId="17" xfId="0" applyFont="1" applyFill="1" applyBorder="1" applyAlignment="1" applyProtection="1">
      <alignment vertical="center" shrinkToFit="1"/>
      <protection locked="0"/>
    </xf>
    <xf numFmtId="0" fontId="11" fillId="0" borderId="18" xfId="0" applyFont="1" applyFill="1" applyBorder="1" applyAlignment="1" applyProtection="1">
      <alignment vertical="center" shrinkToFit="1"/>
      <protection locked="0"/>
    </xf>
    <xf numFmtId="0" fontId="11" fillId="0" borderId="22" xfId="0" applyFont="1" applyFill="1" applyBorder="1" applyAlignment="1" applyProtection="1">
      <alignment vertical="center" shrinkToFit="1"/>
      <protection locked="0"/>
    </xf>
    <xf numFmtId="0" fontId="11" fillId="0" borderId="23" xfId="0" applyFont="1" applyFill="1" applyBorder="1" applyAlignment="1" applyProtection="1">
      <alignment vertical="center" shrinkToFit="1"/>
      <protection locked="0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11" fillId="0" borderId="41" xfId="0" applyFont="1" applyFill="1" applyBorder="1" applyAlignment="1" applyProtection="1">
      <alignment vertical="center" shrinkToFit="1"/>
      <protection locked="0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4" borderId="64" xfId="0" applyFont="1" applyFill="1" applyBorder="1" applyAlignment="1">
      <alignment horizontal="center" vertical="center"/>
    </xf>
    <xf numFmtId="0" fontId="0" fillId="4" borderId="65" xfId="0" applyFont="1" applyFill="1" applyBorder="1" applyAlignment="1">
      <alignment horizontal="center" vertical="center"/>
    </xf>
    <xf numFmtId="0" fontId="0" fillId="4" borderId="45" xfId="0" applyFont="1" applyFill="1" applyBorder="1" applyAlignment="1">
      <alignment horizontal="center" vertical="center"/>
    </xf>
    <xf numFmtId="49" fontId="19" fillId="0" borderId="70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vertical="top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0" fontId="11" fillId="0" borderId="40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/>
    </xf>
    <xf numFmtId="0" fontId="15" fillId="0" borderId="0" xfId="0" applyFont="1" applyFill="1" applyAlignment="1">
      <alignment horizontal="center" vertical="center" wrapText="1"/>
    </xf>
    <xf numFmtId="0" fontId="11" fillId="0" borderId="35" xfId="0" applyFont="1" applyFill="1" applyBorder="1" applyAlignment="1">
      <alignment vertical="center"/>
    </xf>
    <xf numFmtId="0" fontId="11" fillId="0" borderId="86" xfId="0" applyFont="1" applyFill="1" applyBorder="1" applyAlignment="1">
      <alignment horizontal="left" vertical="center"/>
    </xf>
    <xf numFmtId="0" fontId="11" fillId="0" borderId="87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top"/>
    </xf>
    <xf numFmtId="178" fontId="11" fillId="0" borderId="17" xfId="0" applyNumberFormat="1" applyFont="1" applyFill="1" applyBorder="1" applyAlignment="1" applyProtection="1">
      <alignment vertical="center" shrinkToFit="1"/>
      <protection locked="0"/>
    </xf>
    <xf numFmtId="178" fontId="11" fillId="0" borderId="18" xfId="0" applyNumberFormat="1" applyFont="1" applyFill="1" applyBorder="1" applyAlignment="1" applyProtection="1">
      <alignment vertical="center" shrinkToFit="1"/>
      <protection locked="0"/>
    </xf>
    <xf numFmtId="178" fontId="11" fillId="0" borderId="23" xfId="0" applyNumberFormat="1" applyFont="1" applyFill="1" applyBorder="1" applyAlignment="1" applyProtection="1">
      <alignment vertical="center" shrinkToFit="1"/>
      <protection locked="0"/>
    </xf>
    <xf numFmtId="178" fontId="11" fillId="0" borderId="24" xfId="0" applyNumberFormat="1" applyFont="1" applyFill="1" applyBorder="1" applyAlignment="1" applyProtection="1">
      <alignment vertical="center" shrinkToFit="1"/>
      <protection locked="0"/>
    </xf>
    <xf numFmtId="0" fontId="11" fillId="0" borderId="35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3" fontId="20" fillId="0" borderId="0" xfId="1" applyNumberFormat="1" applyFont="1" applyFill="1" applyBorder="1" applyAlignment="1" applyProtection="1">
      <alignment vertical="top"/>
    </xf>
    <xf numFmtId="0" fontId="13" fillId="0" borderId="0" xfId="0" applyFont="1" applyFill="1" applyAlignment="1" applyProtection="1">
      <alignment vertical="top"/>
    </xf>
    <xf numFmtId="0" fontId="11" fillId="0" borderId="148" xfId="0" applyFont="1" applyFill="1" applyBorder="1" applyAlignment="1">
      <alignment horizontal="left" vertical="center"/>
    </xf>
    <xf numFmtId="0" fontId="11" fillId="0" borderId="149" xfId="0" applyFont="1" applyFill="1" applyBorder="1" applyAlignment="1">
      <alignment horizontal="left" vertical="center"/>
    </xf>
    <xf numFmtId="0" fontId="11" fillId="0" borderId="65" xfId="0" applyFont="1" applyFill="1" applyBorder="1" applyAlignment="1">
      <alignment horizontal="left" vertical="center"/>
    </xf>
    <xf numFmtId="0" fontId="11" fillId="0" borderId="6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" fontId="15" fillId="0" borderId="0" xfId="1" applyNumberFormat="1" applyFont="1" applyFill="1" applyAlignment="1">
      <alignment horizontal="center" vertical="center"/>
    </xf>
    <xf numFmtId="3" fontId="1" fillId="4" borderId="17" xfId="1" applyNumberFormat="1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3" fontId="1" fillId="4" borderId="30" xfId="1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8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11" fillId="4" borderId="82" xfId="0" applyFont="1" applyFill="1" applyBorder="1" applyAlignment="1">
      <alignment horizontal="center" vertical="center"/>
    </xf>
    <xf numFmtId="0" fontId="11" fillId="4" borderId="83" xfId="0" applyFont="1" applyFill="1" applyBorder="1" applyAlignment="1">
      <alignment horizontal="center" vertical="center"/>
    </xf>
    <xf numFmtId="0" fontId="11" fillId="4" borderId="84" xfId="0" applyFont="1" applyFill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" fillId="4" borderId="9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00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 applyFill="1" applyAlignment="1">
      <alignment vertical="top"/>
    </xf>
    <xf numFmtId="178" fontId="26" fillId="0" borderId="17" xfId="0" applyNumberFormat="1" applyFont="1" applyFill="1" applyBorder="1" applyAlignment="1">
      <alignment vertical="center" shrinkToFit="1"/>
    </xf>
    <xf numFmtId="178" fontId="26" fillId="0" borderId="18" xfId="0" applyNumberFormat="1" applyFont="1" applyFill="1" applyBorder="1" applyAlignment="1">
      <alignment vertical="center" shrinkToFit="1"/>
    </xf>
    <xf numFmtId="178" fontId="26" fillId="0" borderId="22" xfId="0" applyNumberFormat="1" applyFont="1" applyFill="1" applyBorder="1" applyAlignment="1">
      <alignment vertical="center" shrinkToFit="1"/>
    </xf>
    <xf numFmtId="178" fontId="26" fillId="0" borderId="23" xfId="0" applyNumberFormat="1" applyFont="1" applyFill="1" applyBorder="1" applyAlignment="1">
      <alignment vertical="center" shrinkToFit="1"/>
    </xf>
    <xf numFmtId="178" fontId="26" fillId="0" borderId="24" xfId="0" applyNumberFormat="1" applyFont="1" applyFill="1" applyBorder="1" applyAlignment="1">
      <alignment vertical="center" shrinkToFit="1"/>
    </xf>
    <xf numFmtId="178" fontId="26" fillId="0" borderId="41" xfId="0" applyNumberFormat="1" applyFont="1" applyFill="1" applyBorder="1" applyAlignment="1">
      <alignment vertical="center" shrinkToFit="1"/>
    </xf>
    <xf numFmtId="0" fontId="26" fillId="0" borderId="59" xfId="0" applyFont="1" applyFill="1" applyBorder="1" applyAlignment="1">
      <alignment horizontal="left" vertical="center"/>
    </xf>
    <xf numFmtId="0" fontId="26" fillId="0" borderId="60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6" fillId="0" borderId="28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3" fontId="24" fillId="0" borderId="0" xfId="1" applyNumberFormat="1" applyFont="1" applyFill="1" applyAlignment="1">
      <alignment vertical="top"/>
    </xf>
    <xf numFmtId="3" fontId="24" fillId="0" borderId="0" xfId="1" applyNumberFormat="1" applyFont="1" applyFill="1" applyBorder="1" applyAlignment="1">
      <alignment horizontal="left" vertical="top"/>
    </xf>
    <xf numFmtId="3" fontId="26" fillId="4" borderId="75" xfId="1" applyNumberFormat="1" applyFont="1" applyFill="1" applyBorder="1" applyAlignment="1">
      <alignment horizontal="center" vertical="center"/>
    </xf>
    <xf numFmtId="3" fontId="26" fillId="4" borderId="50" xfId="1" applyNumberFormat="1" applyFont="1" applyFill="1" applyBorder="1" applyAlignment="1">
      <alignment horizontal="center" vertical="center"/>
    </xf>
    <xf numFmtId="3" fontId="26" fillId="0" borderId="113" xfId="1" applyNumberFormat="1" applyFont="1" applyFill="1" applyBorder="1" applyAlignment="1">
      <alignment vertical="center"/>
    </xf>
    <xf numFmtId="3" fontId="26" fillId="0" borderId="70" xfId="1" applyNumberFormat="1" applyFont="1" applyFill="1" applyBorder="1" applyAlignment="1">
      <alignment vertical="center"/>
    </xf>
    <xf numFmtId="3" fontId="26" fillId="0" borderId="107" xfId="1" applyNumberFormat="1" applyFont="1" applyFill="1" applyBorder="1" applyAlignment="1">
      <alignment vertical="center"/>
    </xf>
    <xf numFmtId="3" fontId="26" fillId="0" borderId="109" xfId="1" applyNumberFormat="1" applyFont="1" applyFill="1" applyBorder="1" applyAlignment="1">
      <alignment vertical="center"/>
    </xf>
    <xf numFmtId="3" fontId="26" fillId="0" borderId="110" xfId="1" applyNumberFormat="1" applyFont="1" applyFill="1" applyBorder="1" applyAlignment="1">
      <alignment vertical="center"/>
    </xf>
    <xf numFmtId="3" fontId="26" fillId="5" borderId="120" xfId="1" applyNumberFormat="1" applyFont="1" applyFill="1" applyBorder="1" applyAlignment="1">
      <alignment vertical="center"/>
    </xf>
    <xf numFmtId="3" fontId="26" fillId="5" borderId="121" xfId="1" applyNumberFormat="1" applyFont="1" applyFill="1" applyBorder="1" applyAlignment="1">
      <alignment vertical="center"/>
    </xf>
    <xf numFmtId="3" fontId="26" fillId="5" borderId="111" xfId="1" applyNumberFormat="1" applyFont="1" applyFill="1" applyBorder="1" applyAlignment="1">
      <alignment vertical="center"/>
    </xf>
    <xf numFmtId="3" fontId="26" fillId="5" borderId="112" xfId="1" applyNumberFormat="1" applyFont="1" applyFill="1" applyBorder="1" applyAlignment="1">
      <alignment vertical="center"/>
    </xf>
    <xf numFmtId="3" fontId="26" fillId="0" borderId="28" xfId="1" applyNumberFormat="1" applyFont="1" applyFill="1" applyBorder="1" applyAlignment="1">
      <alignment vertical="center"/>
    </xf>
    <xf numFmtId="3" fontId="26" fillId="0" borderId="29" xfId="1" applyNumberFormat="1" applyFont="1" applyFill="1" applyBorder="1" applyAlignment="1">
      <alignment vertical="center"/>
    </xf>
    <xf numFmtId="3" fontId="26" fillId="0" borderId="27" xfId="1" applyNumberFormat="1" applyFont="1" applyFill="1" applyBorder="1" applyAlignment="1">
      <alignment vertical="center"/>
    </xf>
    <xf numFmtId="3" fontId="26" fillId="0" borderId="127" xfId="1" applyNumberFormat="1" applyFont="1" applyFill="1" applyBorder="1" applyAlignment="1">
      <alignment vertical="center"/>
    </xf>
    <xf numFmtId="3" fontId="26" fillId="0" borderId="128" xfId="1" applyNumberFormat="1" applyFont="1" applyFill="1" applyBorder="1" applyAlignment="1">
      <alignment vertical="center"/>
    </xf>
    <xf numFmtId="3" fontId="26" fillId="0" borderId="129" xfId="1" applyNumberFormat="1" applyFont="1" applyFill="1" applyBorder="1" applyAlignment="1">
      <alignment vertical="center"/>
    </xf>
    <xf numFmtId="3" fontId="26" fillId="0" borderId="122" xfId="1" applyNumberFormat="1" applyFont="1" applyFill="1" applyBorder="1" applyAlignment="1">
      <alignment vertical="center"/>
    </xf>
    <xf numFmtId="3" fontId="26" fillId="0" borderId="120" xfId="1" applyNumberFormat="1" applyFont="1" applyFill="1" applyBorder="1" applyAlignment="1">
      <alignment vertical="center"/>
    </xf>
    <xf numFmtId="3" fontId="26" fillId="0" borderId="121" xfId="1" applyNumberFormat="1" applyFont="1" applyFill="1" applyBorder="1" applyAlignment="1">
      <alignment vertical="center"/>
    </xf>
    <xf numFmtId="3" fontId="26" fillId="0" borderId="131" xfId="1" applyNumberFormat="1" applyFont="1" applyFill="1" applyBorder="1" applyAlignment="1">
      <alignment vertical="center"/>
    </xf>
    <xf numFmtId="3" fontId="26" fillId="0" borderId="132" xfId="1" applyNumberFormat="1" applyFont="1" applyFill="1" applyBorder="1" applyAlignment="1">
      <alignment vertical="center"/>
    </xf>
    <xf numFmtId="3" fontId="26" fillId="0" borderId="133" xfId="1" applyNumberFormat="1" applyFont="1" applyFill="1" applyBorder="1" applyAlignment="1">
      <alignment vertical="center"/>
    </xf>
    <xf numFmtId="3" fontId="25" fillId="4" borderId="17" xfId="1" applyNumberFormat="1" applyFont="1" applyFill="1" applyBorder="1" applyAlignment="1">
      <alignment horizontal="center" vertical="center"/>
    </xf>
    <xf numFmtId="3" fontId="25" fillId="4" borderId="18" xfId="1" applyNumberFormat="1" applyFont="1" applyFill="1" applyBorder="1" applyAlignment="1">
      <alignment horizontal="center" vertical="center"/>
    </xf>
    <xf numFmtId="3" fontId="25" fillId="4" borderId="22" xfId="1" applyNumberFormat="1" applyFont="1" applyFill="1" applyBorder="1" applyAlignment="1">
      <alignment horizontal="center" vertical="center"/>
    </xf>
    <xf numFmtId="3" fontId="25" fillId="4" borderId="30" xfId="1" applyNumberFormat="1" applyFont="1" applyFill="1" applyBorder="1" applyAlignment="1">
      <alignment horizontal="center" vertical="center"/>
    </xf>
    <xf numFmtId="3" fontId="25" fillId="4" borderId="0" xfId="1" applyNumberFormat="1" applyFont="1" applyFill="1" applyBorder="1" applyAlignment="1">
      <alignment horizontal="center" vertical="center"/>
    </xf>
    <xf numFmtId="3" fontId="25" fillId="4" borderId="38" xfId="1" applyNumberFormat="1" applyFont="1" applyFill="1" applyBorder="1" applyAlignment="1">
      <alignment horizontal="center" vertical="center"/>
    </xf>
    <xf numFmtId="3" fontId="25" fillId="4" borderId="23" xfId="1" applyNumberFormat="1" applyFont="1" applyFill="1" applyBorder="1" applyAlignment="1">
      <alignment horizontal="center" vertical="center"/>
    </xf>
    <xf numFmtId="3" fontId="25" fillId="4" borderId="24" xfId="1" applyNumberFormat="1" applyFont="1" applyFill="1" applyBorder="1" applyAlignment="1">
      <alignment horizontal="center" vertical="center"/>
    </xf>
    <xf numFmtId="3" fontId="25" fillId="4" borderId="41" xfId="1" applyNumberFormat="1" applyFont="1" applyFill="1" applyBorder="1" applyAlignment="1">
      <alignment horizontal="center" vertical="center"/>
    </xf>
    <xf numFmtId="0" fontId="25" fillId="4" borderId="74" xfId="0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134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6" fillId="4" borderId="82" xfId="0" applyFont="1" applyFill="1" applyBorder="1" applyAlignment="1">
      <alignment horizontal="center" vertical="center"/>
    </xf>
    <xf numFmtId="0" fontId="26" fillId="4" borderId="83" xfId="0" applyFont="1" applyFill="1" applyBorder="1" applyAlignment="1">
      <alignment horizontal="center" vertical="center"/>
    </xf>
    <xf numFmtId="0" fontId="26" fillId="4" borderId="84" xfId="0" applyFont="1" applyFill="1" applyBorder="1" applyAlignment="1">
      <alignment horizontal="center" vertical="center"/>
    </xf>
    <xf numFmtId="3" fontId="26" fillId="0" borderId="17" xfId="1" applyNumberFormat="1" applyFont="1" applyFill="1" applyBorder="1" applyAlignment="1">
      <alignment vertical="center"/>
    </xf>
    <xf numFmtId="3" fontId="26" fillId="0" borderId="18" xfId="1" applyNumberFormat="1" applyFont="1" applyFill="1" applyBorder="1" applyAlignment="1">
      <alignment vertical="center"/>
    </xf>
    <xf numFmtId="3" fontId="26" fillId="0" borderId="22" xfId="1" applyNumberFormat="1" applyFont="1" applyFill="1" applyBorder="1" applyAlignment="1">
      <alignment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4" borderId="69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3" fontId="26" fillId="0" borderId="36" xfId="1" applyNumberFormat="1" applyFont="1" applyFill="1" applyBorder="1" applyAlignment="1">
      <alignment vertical="center"/>
    </xf>
    <xf numFmtId="3" fontId="26" fillId="0" borderId="40" xfId="1" applyNumberFormat="1" applyFont="1" applyFill="1" applyBorder="1" applyAlignment="1">
      <alignment vertical="center"/>
    </xf>
    <xf numFmtId="3" fontId="26" fillId="0" borderId="37" xfId="1" applyNumberFormat="1" applyFont="1" applyFill="1" applyBorder="1" applyAlignment="1">
      <alignment vertical="center"/>
    </xf>
    <xf numFmtId="0" fontId="35" fillId="0" borderId="40" xfId="0" applyFont="1" applyFill="1" applyBorder="1" applyAlignment="1">
      <alignment vertical="center"/>
    </xf>
    <xf numFmtId="3" fontId="26" fillId="0" borderId="40" xfId="1" applyNumberFormat="1" applyFont="1" applyFill="1" applyBorder="1" applyAlignment="1">
      <alignment horizontal="left" vertical="center"/>
    </xf>
    <xf numFmtId="3" fontId="26" fillId="0" borderId="37" xfId="1" applyNumberFormat="1" applyFont="1" applyFill="1" applyBorder="1" applyAlignment="1">
      <alignment horizontal="left" vertical="center"/>
    </xf>
    <xf numFmtId="3" fontId="26" fillId="0" borderId="60" xfId="1" applyNumberFormat="1" applyFont="1" applyFill="1" applyBorder="1" applyAlignment="1">
      <alignment vertical="center"/>
    </xf>
    <xf numFmtId="3" fontId="26" fillId="0" borderId="21" xfId="1" applyNumberFormat="1" applyFont="1" applyFill="1" applyBorder="1" applyAlignment="1">
      <alignment vertical="center"/>
    </xf>
    <xf numFmtId="3" fontId="26" fillId="0" borderId="60" xfId="1" applyNumberFormat="1" applyFont="1" applyFill="1" applyBorder="1" applyAlignment="1">
      <alignment horizontal="left" vertical="center"/>
    </xf>
    <xf numFmtId="3" fontId="26" fillId="0" borderId="21" xfId="1" applyNumberFormat="1" applyFont="1" applyFill="1" applyBorder="1" applyAlignment="1">
      <alignment horizontal="left" vertical="center"/>
    </xf>
    <xf numFmtId="0" fontId="26" fillId="0" borderId="40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26" fillId="0" borderId="99" xfId="0" applyFont="1" applyFill="1" applyBorder="1" applyAlignment="1">
      <alignment horizontal="left" vertical="center"/>
    </xf>
    <xf numFmtId="0" fontId="26" fillId="0" borderId="70" xfId="0" applyFont="1" applyFill="1" applyBorder="1" applyAlignment="1">
      <alignment horizontal="left" vertical="center"/>
    </xf>
    <xf numFmtId="0" fontId="26" fillId="0" borderId="107" xfId="0" applyFont="1" applyFill="1" applyBorder="1" applyAlignment="1">
      <alignment horizontal="left" vertical="center"/>
    </xf>
    <xf numFmtId="3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5" fillId="4" borderId="81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top" wrapText="1"/>
    </xf>
    <xf numFmtId="0" fontId="35" fillId="0" borderId="0" xfId="0" applyFont="1" applyFill="1" applyAlignment="1">
      <alignment vertical="top" wrapText="1"/>
    </xf>
    <xf numFmtId="0" fontId="26" fillId="0" borderId="17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5" fillId="0" borderId="0" xfId="0" applyFont="1" applyFill="1" applyAlignment="1">
      <alignment vertical="top"/>
    </xf>
    <xf numFmtId="3" fontId="24" fillId="0" borderId="0" xfId="1" applyNumberFormat="1" applyFont="1" applyFill="1" applyAlignment="1">
      <alignment vertical="top" wrapText="1"/>
    </xf>
    <xf numFmtId="0" fontId="26" fillId="5" borderId="136" xfId="0" applyFont="1" applyFill="1" applyBorder="1" applyAlignment="1">
      <alignment horizontal="left" vertical="center" textRotation="255"/>
    </xf>
    <xf numFmtId="0" fontId="26" fillId="5" borderId="130" xfId="0" applyFont="1" applyFill="1" applyBorder="1" applyAlignment="1"/>
    <xf numFmtId="180" fontId="39" fillId="5" borderId="72" xfId="0" applyNumberFormat="1" applyFont="1" applyFill="1" applyBorder="1" applyAlignment="1">
      <alignment horizontal="right" vertical="center"/>
    </xf>
    <xf numFmtId="180" fontId="39" fillId="5" borderId="140" xfId="0" applyNumberFormat="1" applyFont="1" applyFill="1" applyBorder="1" applyAlignment="1">
      <alignment horizontal="right" vertical="center"/>
    </xf>
    <xf numFmtId="0" fontId="26" fillId="5" borderId="138" xfId="0" applyFont="1" applyFill="1" applyBorder="1" applyAlignment="1"/>
    <xf numFmtId="0" fontId="26" fillId="5" borderId="123" xfId="0" applyFont="1" applyFill="1" applyBorder="1" applyAlignment="1"/>
    <xf numFmtId="0" fontId="26" fillId="5" borderId="94" xfId="0" applyFont="1" applyFill="1" applyBorder="1" applyAlignment="1"/>
    <xf numFmtId="0" fontId="26" fillId="5" borderId="93" xfId="0" applyFont="1" applyFill="1" applyBorder="1" applyAlignment="1"/>
    <xf numFmtId="3" fontId="12" fillId="0" borderId="0" xfId="1" applyNumberFormat="1" applyFont="1" applyFill="1" applyAlignment="1">
      <alignment horizontal="left" vertical="center"/>
    </xf>
    <xf numFmtId="0" fontId="2" fillId="4" borderId="61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vertical="top"/>
    </xf>
    <xf numFmtId="0" fontId="15" fillId="0" borderId="0" xfId="0" applyFont="1" applyFill="1" applyAlignment="1"/>
    <xf numFmtId="3" fontId="2" fillId="4" borderId="64" xfId="1" applyNumberFormat="1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35" fillId="0" borderId="99" xfId="0" applyFont="1" applyFill="1" applyBorder="1" applyAlignment="1">
      <alignment vertical="center"/>
    </xf>
    <xf numFmtId="0" fontId="35" fillId="0" borderId="71" xfId="0" applyFont="1" applyFill="1" applyBorder="1" applyAlignment="1">
      <alignment vertical="center"/>
    </xf>
    <xf numFmtId="3" fontId="26" fillId="0" borderId="23" xfId="1" applyNumberFormat="1" applyFont="1" applyFill="1" applyBorder="1" applyAlignment="1">
      <alignment horizontal="left" vertical="center"/>
    </xf>
    <xf numFmtId="0" fontId="35" fillId="0" borderId="24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35" fillId="0" borderId="22" xfId="0" applyFont="1" applyFill="1" applyBorder="1" applyAlignment="1">
      <alignment vertical="center" shrinkToFit="1"/>
    </xf>
    <xf numFmtId="0" fontId="35" fillId="0" borderId="23" xfId="0" applyFont="1" applyFill="1" applyBorder="1" applyAlignment="1">
      <alignment vertical="center" shrinkToFit="1"/>
    </xf>
    <xf numFmtId="0" fontId="35" fillId="0" borderId="41" xfId="0" applyFont="1" applyFill="1" applyBorder="1" applyAlignment="1">
      <alignment vertical="center" shrinkToFit="1"/>
    </xf>
    <xf numFmtId="0" fontId="26" fillId="0" borderId="64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81" xfId="0" applyFont="1" applyFill="1" applyBorder="1" applyAlignment="1">
      <alignment horizontal="center" vertical="center"/>
    </xf>
    <xf numFmtId="0" fontId="2" fillId="4" borderId="141" xfId="0" applyFont="1" applyFill="1" applyBorder="1" applyAlignment="1">
      <alignment horizontal="center" vertical="center"/>
    </xf>
    <xf numFmtId="0" fontId="2" fillId="4" borderId="75" xfId="0" applyFont="1" applyFill="1" applyBorder="1" applyAlignment="1">
      <alignment horizontal="center" vertical="center"/>
    </xf>
    <xf numFmtId="0" fontId="2" fillId="4" borderId="1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top"/>
    </xf>
    <xf numFmtId="3" fontId="20" fillId="0" borderId="0" xfId="1" applyNumberFormat="1" applyFont="1" applyFill="1" applyAlignment="1">
      <alignment vertical="top" wrapText="1"/>
    </xf>
    <xf numFmtId="0" fontId="11" fillId="0" borderId="17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94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/>
    </xf>
    <xf numFmtId="0" fontId="35" fillId="4" borderId="52" xfId="0" applyFont="1" applyFill="1" applyBorder="1" applyAlignment="1">
      <alignment horizontal="left" vertical="center"/>
    </xf>
    <xf numFmtId="0" fontId="35" fillId="0" borderId="9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71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vertical="center"/>
    </xf>
    <xf numFmtId="0" fontId="36" fillId="0" borderId="36" xfId="0" applyFont="1" applyFill="1" applyBorder="1" applyAlignment="1">
      <alignment horizontal="left" vertical="center" wrapText="1"/>
    </xf>
    <xf numFmtId="0" fontId="36" fillId="0" borderId="40" xfId="0" applyFont="1" applyFill="1" applyBorder="1" applyAlignment="1">
      <alignment horizontal="left" vertical="center" wrapText="1"/>
    </xf>
    <xf numFmtId="0" fontId="36" fillId="0" borderId="53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Alignment="1">
      <alignment horizontal="left" vertical="center"/>
    </xf>
    <xf numFmtId="0" fontId="25" fillId="4" borderId="52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26" fillId="0" borderId="0" xfId="0" applyFont="1" applyFill="1" applyAlignment="1"/>
    <xf numFmtId="0" fontId="26" fillId="0" borderId="0" xfId="0" applyFont="1" applyFill="1" applyAlignment="1">
      <alignment vertical="top"/>
    </xf>
    <xf numFmtId="3" fontId="26" fillId="0" borderId="0" xfId="1" applyNumberFormat="1" applyFont="1" applyFill="1" applyBorder="1" applyAlignment="1">
      <alignment vertical="top"/>
    </xf>
    <xf numFmtId="0" fontId="4" fillId="0" borderId="0" xfId="0" applyFont="1" applyFill="1" applyAlignment="1">
      <alignment horizontal="center"/>
    </xf>
    <xf numFmtId="0" fontId="25" fillId="4" borderId="100" xfId="0" applyFont="1" applyFill="1" applyBorder="1" applyAlignment="1">
      <alignment horizontal="center" vertical="center"/>
    </xf>
    <xf numFmtId="0" fontId="25" fillId="4" borderId="100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10</xdr:row>
      <xdr:rowOff>228600</xdr:rowOff>
    </xdr:from>
    <xdr:to>
      <xdr:col>29</xdr:col>
      <xdr:colOff>0</xdr:colOff>
      <xdr:row>10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1B3C0000}"/>
            </a:ext>
          </a:extLst>
        </xdr:cNvPr>
        <xdr:cNvSpPr txBox="1">
          <a:spLocks noChangeArrowheads="1"/>
        </xdr:cNvSpPr>
      </xdr:nvSpPr>
      <xdr:spPr bwMode="auto">
        <a:xfrm>
          <a:off x="22167850" y="3378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29</xdr:col>
      <xdr:colOff>0</xdr:colOff>
      <xdr:row>10</xdr:row>
      <xdr:rowOff>228600</xdr:rowOff>
    </xdr:from>
    <xdr:to>
      <xdr:col>29</xdr:col>
      <xdr:colOff>0</xdr:colOff>
      <xdr:row>10</xdr:row>
      <xdr:rowOff>228600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1C3C0000}"/>
            </a:ext>
          </a:extLst>
        </xdr:cNvPr>
        <xdr:cNvSpPr txBox="1">
          <a:spLocks noChangeArrowheads="1"/>
        </xdr:cNvSpPr>
      </xdr:nvSpPr>
      <xdr:spPr bwMode="auto">
        <a:xfrm>
          <a:off x="22167850" y="3378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160</xdr:colOff>
      <xdr:row>51</xdr:row>
      <xdr:rowOff>2241</xdr:rowOff>
    </xdr:from>
    <xdr:to>
      <xdr:col>30</xdr:col>
      <xdr:colOff>160</xdr:colOff>
      <xdr:row>51</xdr:row>
      <xdr:rowOff>2241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8486260" y="1481679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30</xdr:col>
      <xdr:colOff>160</xdr:colOff>
      <xdr:row>51</xdr:row>
      <xdr:rowOff>2241</xdr:rowOff>
    </xdr:from>
    <xdr:to>
      <xdr:col>30</xdr:col>
      <xdr:colOff>160</xdr:colOff>
      <xdr:row>51</xdr:row>
      <xdr:rowOff>2241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28486260" y="1481679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19272250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9272250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25</xdr:col>
      <xdr:colOff>0</xdr:colOff>
      <xdr:row>9</xdr:row>
      <xdr:rowOff>96370</xdr:rowOff>
    </xdr:from>
    <xdr:to>
      <xdr:col>25</xdr:col>
      <xdr:colOff>0</xdr:colOff>
      <xdr:row>9</xdr:row>
      <xdr:rowOff>96370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19272250" y="28395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25</xdr:col>
      <xdr:colOff>0</xdr:colOff>
      <xdr:row>9</xdr:row>
      <xdr:rowOff>96370</xdr:rowOff>
    </xdr:from>
    <xdr:to>
      <xdr:col>25</xdr:col>
      <xdr:colOff>0</xdr:colOff>
      <xdr:row>9</xdr:row>
      <xdr:rowOff>96370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19272250" y="28395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19272250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19272250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Ｂ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8"/>
  <sheetViews>
    <sheetView view="pageBreakPreview" zoomScale="72" zoomScaleNormal="44" workbookViewId="0">
      <selection activeCell="J23" sqref="J23"/>
    </sheetView>
  </sheetViews>
  <sheetFormatPr defaultColWidth="8.90625" defaultRowHeight="13" x14ac:dyDescent="0.2"/>
  <cols>
    <col min="1" max="1" width="9.90625" style="2" customWidth="1"/>
    <col min="2" max="3" width="5.90625" style="2" customWidth="1"/>
    <col min="4" max="8" width="11.36328125" style="2" customWidth="1"/>
    <col min="9" max="10" width="5.90625" style="2" customWidth="1"/>
    <col min="11" max="11" width="9.90625" style="2" customWidth="1"/>
    <col min="12" max="16384" width="8.90625" style="2"/>
  </cols>
  <sheetData>
    <row r="8" spans="1:11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35.25" customHeight="1" x14ac:dyDescent="0.2">
      <c r="C10" s="459"/>
      <c r="D10" s="459"/>
      <c r="E10" s="459"/>
      <c r="F10" s="459"/>
      <c r="G10" s="459"/>
      <c r="H10" s="459"/>
      <c r="I10" s="459"/>
      <c r="J10" s="4"/>
      <c r="K10" s="3"/>
    </row>
    <row r="11" spans="1:11" ht="35.25" customHeight="1" x14ac:dyDescent="0.2">
      <c r="C11" s="599" t="s">
        <v>338</v>
      </c>
      <c r="D11" s="599"/>
      <c r="E11" s="599"/>
      <c r="F11" s="599"/>
      <c r="G11" s="599"/>
      <c r="H11" s="599"/>
      <c r="I11" s="599"/>
      <c r="J11" s="4"/>
      <c r="K11" s="3"/>
    </row>
    <row r="12" spans="1:11" ht="35.25" customHeight="1" x14ac:dyDescent="0.2">
      <c r="C12" s="599" t="s">
        <v>0</v>
      </c>
      <c r="D12" s="599"/>
      <c r="E12" s="599"/>
      <c r="F12" s="599"/>
      <c r="G12" s="599"/>
      <c r="H12" s="599"/>
      <c r="I12" s="599"/>
      <c r="J12" s="4"/>
      <c r="K12" s="3"/>
    </row>
    <row r="13" spans="1:11" ht="35.25" customHeight="1" x14ac:dyDescent="0.2">
      <c r="B13" s="600" t="s">
        <v>1</v>
      </c>
      <c r="C13" s="600"/>
      <c r="D13" s="600"/>
      <c r="E13" s="600"/>
      <c r="F13" s="600"/>
      <c r="G13" s="600"/>
      <c r="H13" s="600"/>
      <c r="I13" s="600"/>
      <c r="J13" s="600"/>
      <c r="K13" s="3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29.25" customHeight="1" x14ac:dyDescent="0.2">
      <c r="B16" s="601"/>
      <c r="C16" s="601"/>
      <c r="D16" s="601"/>
      <c r="E16" s="601"/>
      <c r="F16" s="601"/>
      <c r="G16" s="601"/>
      <c r="H16" s="601"/>
      <c r="I16" s="601"/>
      <c r="J16" s="601"/>
      <c r="K16" s="3"/>
    </row>
    <row r="18" spans="1:11" ht="5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2">
      <c r="A19" s="1"/>
      <c r="B19" s="602"/>
      <c r="C19" s="602"/>
      <c r="D19" s="602"/>
      <c r="E19" s="602"/>
      <c r="F19" s="602"/>
      <c r="G19" s="602"/>
      <c r="H19" s="602"/>
      <c r="I19" s="602"/>
      <c r="J19" s="602"/>
      <c r="K19" s="1"/>
    </row>
    <row r="22" spans="1:11" ht="36" customHeight="1" x14ac:dyDescent="0.2">
      <c r="B22" s="599" t="s">
        <v>339</v>
      </c>
      <c r="C22" s="599"/>
      <c r="D22" s="599"/>
      <c r="E22" s="599"/>
      <c r="F22" s="599"/>
      <c r="G22" s="599"/>
      <c r="H22" s="599"/>
      <c r="I22" s="599"/>
      <c r="J22" s="599"/>
      <c r="K22" s="5"/>
    </row>
    <row r="23" spans="1:11" ht="36" customHeight="1" x14ac:dyDescent="0.2">
      <c r="B23" s="582"/>
      <c r="C23" s="582"/>
      <c r="D23" s="582"/>
      <c r="E23" s="582"/>
      <c r="F23" s="582"/>
      <c r="G23" s="582"/>
      <c r="H23" s="582"/>
      <c r="I23" s="582"/>
      <c r="J23" s="582"/>
      <c r="K23" s="583"/>
    </row>
    <row r="24" spans="1:11" ht="36" customHeight="1" x14ac:dyDescent="0.2">
      <c r="B24" s="582"/>
      <c r="C24" s="582"/>
      <c r="D24" s="582"/>
      <c r="E24" s="582"/>
      <c r="F24" s="582"/>
      <c r="G24" s="582"/>
      <c r="H24" s="582"/>
      <c r="I24" s="582"/>
      <c r="J24" s="582"/>
      <c r="K24" s="583"/>
    </row>
    <row r="25" spans="1:1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8" spans="1:11" ht="36" customHeight="1" x14ac:dyDescent="0.2">
      <c r="B28" s="599" t="s">
        <v>440</v>
      </c>
      <c r="C28" s="599"/>
      <c r="D28" s="599"/>
      <c r="E28" s="599"/>
      <c r="F28" s="599"/>
      <c r="G28" s="599"/>
      <c r="H28" s="599"/>
      <c r="I28" s="599"/>
      <c r="J28" s="599"/>
    </row>
  </sheetData>
  <mergeCells count="7">
    <mergeCell ref="B22:J22"/>
    <mergeCell ref="B28:J28"/>
    <mergeCell ref="C11:I11"/>
    <mergeCell ref="C12:I12"/>
    <mergeCell ref="B13:J13"/>
    <mergeCell ref="B16:J16"/>
    <mergeCell ref="B19:J19"/>
  </mergeCells>
  <phoneticPr fontId="3"/>
  <printOptions horizontalCentered="1" verticalCentered="1"/>
  <pageMargins left="0.70866141732283472" right="0.59055118110236227" top="0.98425196850393704" bottom="0.98425196850393704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="85" zoomScaleNormal="85" workbookViewId="0">
      <selection activeCell="B5" sqref="B5"/>
    </sheetView>
  </sheetViews>
  <sheetFormatPr defaultColWidth="8" defaultRowHeight="11" x14ac:dyDescent="0.2"/>
  <cols>
    <col min="1" max="1" width="2.1796875" style="163" customWidth="1"/>
    <col min="2" max="2" width="3.1796875" style="163" customWidth="1"/>
    <col min="3" max="4" width="15" style="163" customWidth="1"/>
    <col min="5" max="5" width="13.453125" style="163" customWidth="1"/>
    <col min="6" max="6" width="5.08984375" style="163" bestFit="1" customWidth="1"/>
    <col min="7" max="26" width="11.08984375" style="163" customWidth="1"/>
    <col min="27" max="27" width="2.1796875" style="163" customWidth="1"/>
    <col min="28" max="28" width="10.1796875" style="163" customWidth="1"/>
    <col min="29" max="16384" width="8" style="163"/>
  </cols>
  <sheetData>
    <row r="1" spans="1:27" ht="20.149999999999999" customHeight="1" x14ac:dyDescent="0.2">
      <c r="B1" s="838" t="s">
        <v>382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</row>
    <row r="2" spans="1:27" ht="8.25" customHeight="1" x14ac:dyDescent="0.2">
      <c r="B2" s="344"/>
      <c r="C2" s="345"/>
      <c r="D2" s="346"/>
      <c r="E2" s="347"/>
      <c r="F2" s="347"/>
      <c r="G2" s="347"/>
      <c r="H2" s="347"/>
      <c r="I2" s="345"/>
    </row>
    <row r="3" spans="1:27" ht="20.149999999999999" customHeight="1" x14ac:dyDescent="0.25">
      <c r="B3" s="709" t="s">
        <v>442</v>
      </c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</row>
    <row r="4" spans="1:27" ht="8.25" customHeight="1" x14ac:dyDescent="0.25">
      <c r="B4" s="348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</row>
    <row r="5" spans="1:27" s="238" customFormat="1" ht="20.149999999999999" customHeight="1" thickBot="1" x14ac:dyDescent="0.25">
      <c r="B5" s="350" t="s">
        <v>443</v>
      </c>
      <c r="Z5" s="351" t="s">
        <v>114</v>
      </c>
    </row>
    <row r="6" spans="1:27" s="246" customFormat="1" ht="20.149999999999999" customHeight="1" thickBot="1" x14ac:dyDescent="0.25">
      <c r="A6" s="245"/>
      <c r="B6" s="853" t="s">
        <v>155</v>
      </c>
      <c r="C6" s="850"/>
      <c r="D6" s="850"/>
      <c r="E6" s="850"/>
      <c r="F6" s="854"/>
      <c r="G6" s="522" t="s">
        <v>159</v>
      </c>
      <c r="H6" s="522" t="s">
        <v>160</v>
      </c>
      <c r="I6" s="522" t="s">
        <v>161</v>
      </c>
      <c r="J6" s="522" t="s">
        <v>162</v>
      </c>
      <c r="K6" s="522" t="s">
        <v>163</v>
      </c>
      <c r="L6" s="522" t="s">
        <v>164</v>
      </c>
      <c r="M6" s="522" t="s">
        <v>165</v>
      </c>
      <c r="N6" s="522" t="s">
        <v>166</v>
      </c>
      <c r="O6" s="522" t="s">
        <v>167</v>
      </c>
      <c r="P6" s="522" t="s">
        <v>168</v>
      </c>
      <c r="Q6" s="522" t="s">
        <v>169</v>
      </c>
      <c r="R6" s="522" t="s">
        <v>170</v>
      </c>
      <c r="S6" s="522" t="s">
        <v>171</v>
      </c>
      <c r="T6" s="522" t="s">
        <v>172</v>
      </c>
      <c r="U6" s="522" t="s">
        <v>173</v>
      </c>
      <c r="V6" s="522" t="s">
        <v>174</v>
      </c>
      <c r="W6" s="522" t="s">
        <v>175</v>
      </c>
      <c r="X6" s="522" t="s">
        <v>176</v>
      </c>
      <c r="Y6" s="522" t="s">
        <v>177</v>
      </c>
      <c r="Z6" s="523" t="s">
        <v>157</v>
      </c>
    </row>
    <row r="7" spans="1:27" s="237" customFormat="1" ht="20.149999999999999" customHeight="1" thickBot="1" x14ac:dyDescent="0.25">
      <c r="A7" s="245"/>
      <c r="B7" s="352"/>
      <c r="C7" s="855" t="s">
        <v>446</v>
      </c>
      <c r="D7" s="856"/>
      <c r="E7" s="353" t="s">
        <v>294</v>
      </c>
      <c r="F7" s="354" t="s">
        <v>295</v>
      </c>
      <c r="G7" s="355">
        <f t="shared" ref="G7:Y7" si="0">G20</f>
        <v>0</v>
      </c>
      <c r="H7" s="356">
        <f t="shared" si="0"/>
        <v>0</v>
      </c>
      <c r="I7" s="356">
        <f t="shared" si="0"/>
        <v>0</v>
      </c>
      <c r="J7" s="356">
        <f t="shared" si="0"/>
        <v>0</v>
      </c>
      <c r="K7" s="356">
        <f t="shared" si="0"/>
        <v>0</v>
      </c>
      <c r="L7" s="356">
        <f t="shared" si="0"/>
        <v>0</v>
      </c>
      <c r="M7" s="356">
        <f t="shared" si="0"/>
        <v>0</v>
      </c>
      <c r="N7" s="356">
        <f t="shared" si="0"/>
        <v>0</v>
      </c>
      <c r="O7" s="356">
        <f t="shared" si="0"/>
        <v>0</v>
      </c>
      <c r="P7" s="356">
        <f t="shared" si="0"/>
        <v>0</v>
      </c>
      <c r="Q7" s="356">
        <f t="shared" si="0"/>
        <v>0</v>
      </c>
      <c r="R7" s="356">
        <f t="shared" si="0"/>
        <v>0</v>
      </c>
      <c r="S7" s="356">
        <f t="shared" si="0"/>
        <v>0</v>
      </c>
      <c r="T7" s="356">
        <f t="shared" si="0"/>
        <v>0</v>
      </c>
      <c r="U7" s="356">
        <f t="shared" si="0"/>
        <v>0</v>
      </c>
      <c r="V7" s="356">
        <f t="shared" si="0"/>
        <v>0</v>
      </c>
      <c r="W7" s="356">
        <f t="shared" si="0"/>
        <v>0</v>
      </c>
      <c r="X7" s="356">
        <f>X20</f>
        <v>0</v>
      </c>
      <c r="Y7" s="356">
        <f t="shared" si="0"/>
        <v>0</v>
      </c>
      <c r="Z7" s="357">
        <f>SUM(G7:Y7)</f>
        <v>0</v>
      </c>
    </row>
    <row r="8" spans="1:27" s="237" customFormat="1" ht="20.149999999999999" customHeight="1" thickBot="1" x14ac:dyDescent="0.25">
      <c r="A8" s="245"/>
      <c r="B8" s="352"/>
      <c r="C8" s="358"/>
      <c r="D8" s="359" t="s">
        <v>284</v>
      </c>
      <c r="E8" s="525"/>
      <c r="F8" s="360" t="s">
        <v>149</v>
      </c>
      <c r="G8" s="361">
        <f t="shared" ref="G8:Y8" si="1">G7*$E$8</f>
        <v>0</v>
      </c>
      <c r="H8" s="361">
        <f t="shared" si="1"/>
        <v>0</v>
      </c>
      <c r="I8" s="361">
        <f t="shared" si="1"/>
        <v>0</v>
      </c>
      <c r="J8" s="361">
        <f t="shared" si="1"/>
        <v>0</v>
      </c>
      <c r="K8" s="361">
        <f t="shared" si="1"/>
        <v>0</v>
      </c>
      <c r="L8" s="361">
        <f t="shared" si="1"/>
        <v>0</v>
      </c>
      <c r="M8" s="361">
        <f t="shared" si="1"/>
        <v>0</v>
      </c>
      <c r="N8" s="361">
        <f>N7*$E$8</f>
        <v>0</v>
      </c>
      <c r="O8" s="361">
        <f t="shared" si="1"/>
        <v>0</v>
      </c>
      <c r="P8" s="361">
        <f t="shared" si="1"/>
        <v>0</v>
      </c>
      <c r="Q8" s="361">
        <f t="shared" si="1"/>
        <v>0</v>
      </c>
      <c r="R8" s="361">
        <f t="shared" si="1"/>
        <v>0</v>
      </c>
      <c r="S8" s="361">
        <f t="shared" si="1"/>
        <v>0</v>
      </c>
      <c r="T8" s="361">
        <f t="shared" si="1"/>
        <v>0</v>
      </c>
      <c r="U8" s="361">
        <f t="shared" si="1"/>
        <v>0</v>
      </c>
      <c r="V8" s="361">
        <f t="shared" si="1"/>
        <v>0</v>
      </c>
      <c r="W8" s="361">
        <f t="shared" si="1"/>
        <v>0</v>
      </c>
      <c r="X8" s="361">
        <f>X7*$E$8</f>
        <v>0</v>
      </c>
      <c r="Y8" s="361">
        <f t="shared" si="1"/>
        <v>0</v>
      </c>
      <c r="Z8" s="259">
        <f>SUM(G8:Y8)</f>
        <v>0</v>
      </c>
    </row>
    <row r="9" spans="1:27" s="246" customFormat="1" ht="20.149999999999999" customHeight="1" thickBot="1" x14ac:dyDescent="0.25">
      <c r="A9" s="245"/>
      <c r="B9" s="857" t="s">
        <v>444</v>
      </c>
      <c r="C9" s="858"/>
      <c r="D9" s="858"/>
      <c r="E9" s="858"/>
      <c r="F9" s="362"/>
      <c r="G9" s="363">
        <f t="shared" ref="G9:Z9" si="2">G8</f>
        <v>0</v>
      </c>
      <c r="H9" s="363">
        <f t="shared" si="2"/>
        <v>0</v>
      </c>
      <c r="I9" s="363">
        <f t="shared" si="2"/>
        <v>0</v>
      </c>
      <c r="J9" s="363">
        <f t="shared" si="2"/>
        <v>0</v>
      </c>
      <c r="K9" s="363">
        <f t="shared" si="2"/>
        <v>0</v>
      </c>
      <c r="L9" s="363">
        <f t="shared" si="2"/>
        <v>0</v>
      </c>
      <c r="M9" s="363">
        <f t="shared" si="2"/>
        <v>0</v>
      </c>
      <c r="N9" s="363">
        <f t="shared" si="2"/>
        <v>0</v>
      </c>
      <c r="O9" s="363">
        <f t="shared" si="2"/>
        <v>0</v>
      </c>
      <c r="P9" s="363">
        <f t="shared" si="2"/>
        <v>0</v>
      </c>
      <c r="Q9" s="363">
        <f t="shared" si="2"/>
        <v>0</v>
      </c>
      <c r="R9" s="363">
        <f t="shared" si="2"/>
        <v>0</v>
      </c>
      <c r="S9" s="363">
        <f t="shared" si="2"/>
        <v>0</v>
      </c>
      <c r="T9" s="363">
        <f t="shared" si="2"/>
        <v>0</v>
      </c>
      <c r="U9" s="363">
        <f t="shared" si="2"/>
        <v>0</v>
      </c>
      <c r="V9" s="363">
        <f t="shared" si="2"/>
        <v>0</v>
      </c>
      <c r="W9" s="363">
        <f t="shared" si="2"/>
        <v>0</v>
      </c>
      <c r="X9" s="363">
        <f t="shared" si="2"/>
        <v>0</v>
      </c>
      <c r="Y9" s="363">
        <f t="shared" si="2"/>
        <v>0</v>
      </c>
      <c r="Z9" s="364">
        <f t="shared" si="2"/>
        <v>0</v>
      </c>
    </row>
    <row r="10" spans="1:27" s="237" customFormat="1" ht="8.25" customHeight="1" x14ac:dyDescent="0.2">
      <c r="A10" s="291"/>
      <c r="B10" s="291"/>
      <c r="C10" s="365"/>
      <c r="D10" s="365"/>
      <c r="E10" s="366"/>
      <c r="F10" s="365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</row>
    <row r="11" spans="1:27" s="237" customFormat="1" ht="13.5" customHeight="1" x14ac:dyDescent="0.2">
      <c r="B11" s="343" t="s">
        <v>101</v>
      </c>
      <c r="C11" s="851" t="s">
        <v>412</v>
      </c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  <c r="O11" s="828"/>
      <c r="P11" s="828"/>
      <c r="Q11" s="828"/>
      <c r="R11" s="828"/>
      <c r="S11" s="828"/>
      <c r="T11" s="828"/>
      <c r="U11" s="828"/>
      <c r="V11" s="828"/>
      <c r="W11" s="828"/>
      <c r="X11" s="828"/>
      <c r="Y11" s="828"/>
      <c r="Z11" s="828"/>
      <c r="AA11" s="828"/>
    </row>
    <row r="12" spans="1:27" s="237" customFormat="1" ht="13.5" customHeight="1" x14ac:dyDescent="0.2">
      <c r="B12" s="343" t="s">
        <v>103</v>
      </c>
      <c r="C12" s="851" t="s">
        <v>233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  <c r="O12" s="828"/>
      <c r="P12" s="828"/>
      <c r="Q12" s="828"/>
      <c r="R12" s="828"/>
      <c r="S12" s="828"/>
      <c r="T12" s="828"/>
      <c r="U12" s="828"/>
      <c r="V12" s="828"/>
      <c r="W12" s="828"/>
      <c r="X12" s="828"/>
      <c r="Y12" s="828"/>
      <c r="Z12" s="828"/>
      <c r="AA12" s="828"/>
    </row>
    <row r="13" spans="1:27" s="237" customFormat="1" ht="13.5" customHeight="1" x14ac:dyDescent="0.2">
      <c r="B13" s="343" t="s">
        <v>143</v>
      </c>
      <c r="C13" s="737" t="s">
        <v>296</v>
      </c>
      <c r="D13" s="828"/>
      <c r="E13" s="828"/>
      <c r="F13" s="828"/>
      <c r="G13" s="828"/>
      <c r="H13" s="828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</row>
    <row r="14" spans="1:27" s="237" customFormat="1" ht="13.5" customHeight="1" x14ac:dyDescent="0.2">
      <c r="B14" s="343" t="s">
        <v>112</v>
      </c>
      <c r="C14" s="751" t="s">
        <v>278</v>
      </c>
      <c r="D14" s="828"/>
      <c r="E14" s="828"/>
      <c r="F14" s="828"/>
      <c r="G14" s="828"/>
      <c r="H14" s="828"/>
      <c r="I14" s="828"/>
      <c r="J14" s="828"/>
      <c r="K14" s="828"/>
      <c r="L14" s="828"/>
      <c r="M14" s="828"/>
      <c r="N14" s="828"/>
      <c r="O14" s="828"/>
      <c r="P14" s="828"/>
      <c r="Q14" s="828"/>
      <c r="R14" s="828"/>
      <c r="S14" s="828"/>
      <c r="T14" s="828"/>
      <c r="U14" s="828"/>
      <c r="V14" s="828"/>
      <c r="W14" s="828"/>
      <c r="X14" s="828"/>
      <c r="Y14" s="828"/>
      <c r="Z14" s="828"/>
      <c r="AA14" s="828"/>
    </row>
    <row r="15" spans="1:27" s="237" customFormat="1" ht="13.5" customHeight="1" x14ac:dyDescent="0.2">
      <c r="B15" s="343" t="s">
        <v>154</v>
      </c>
      <c r="C15" s="829" t="s">
        <v>297</v>
      </c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822"/>
    </row>
    <row r="16" spans="1:27" s="237" customFormat="1" ht="13.5" customHeight="1" x14ac:dyDescent="0.2">
      <c r="B16" s="343" t="s">
        <v>291</v>
      </c>
      <c r="C16" s="737" t="s">
        <v>413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  <c r="O16" s="828"/>
      <c r="P16" s="828"/>
      <c r="Q16" s="828"/>
      <c r="R16" s="828"/>
      <c r="S16" s="828"/>
      <c r="T16" s="828"/>
      <c r="U16" s="828"/>
      <c r="V16" s="828"/>
      <c r="W16" s="828"/>
      <c r="X16" s="828"/>
      <c r="Y16" s="828"/>
      <c r="Z16" s="828"/>
      <c r="AA16" s="828"/>
    </row>
    <row r="17" spans="1:26" s="237" customFormat="1" ht="15.75" customHeight="1" x14ac:dyDescent="0.2"/>
    <row r="18" spans="1:26" s="238" customFormat="1" ht="14.5" thickBot="1" x14ac:dyDescent="0.25">
      <c r="B18" s="368" t="s">
        <v>298</v>
      </c>
      <c r="C18" s="369"/>
      <c r="D18" s="369"/>
      <c r="E18" s="369"/>
      <c r="F18" s="369"/>
      <c r="Y18" s="370"/>
      <c r="Z18" s="370"/>
    </row>
    <row r="19" spans="1:26" s="238" customFormat="1" ht="18" customHeight="1" thickBot="1" x14ac:dyDescent="0.25">
      <c r="A19" s="369"/>
      <c r="B19" s="849" t="s">
        <v>299</v>
      </c>
      <c r="C19" s="850"/>
      <c r="D19" s="850"/>
      <c r="E19" s="850"/>
      <c r="F19" s="523" t="s">
        <v>197</v>
      </c>
      <c r="G19" s="522" t="s">
        <v>159</v>
      </c>
      <c r="H19" s="522" t="s">
        <v>160</v>
      </c>
      <c r="I19" s="522" t="s">
        <v>161</v>
      </c>
      <c r="J19" s="522" t="s">
        <v>162</v>
      </c>
      <c r="K19" s="522" t="s">
        <v>163</v>
      </c>
      <c r="L19" s="522" t="s">
        <v>164</v>
      </c>
      <c r="M19" s="522" t="s">
        <v>165</v>
      </c>
      <c r="N19" s="522" t="s">
        <v>166</v>
      </c>
      <c r="O19" s="522" t="s">
        <v>167</v>
      </c>
      <c r="P19" s="522" t="s">
        <v>168</v>
      </c>
      <c r="Q19" s="522" t="s">
        <v>169</v>
      </c>
      <c r="R19" s="522" t="s">
        <v>170</v>
      </c>
      <c r="S19" s="522" t="s">
        <v>171</v>
      </c>
      <c r="T19" s="522" t="s">
        <v>172</v>
      </c>
      <c r="U19" s="522" t="s">
        <v>173</v>
      </c>
      <c r="V19" s="522" t="s">
        <v>174</v>
      </c>
      <c r="W19" s="522" t="s">
        <v>175</v>
      </c>
      <c r="X19" s="522" t="s">
        <v>176</v>
      </c>
      <c r="Y19" s="522" t="s">
        <v>177</v>
      </c>
      <c r="Z19" s="524" t="s">
        <v>300</v>
      </c>
    </row>
    <row r="20" spans="1:26" s="378" customFormat="1" ht="18" customHeight="1" x14ac:dyDescent="0.2">
      <c r="A20" s="371"/>
      <c r="B20" s="372" t="s">
        <v>301</v>
      </c>
      <c r="C20" s="373"/>
      <c r="D20" s="373"/>
      <c r="E20" s="373"/>
      <c r="F20" s="374" t="s">
        <v>302</v>
      </c>
      <c r="G20" s="376">
        <f t="shared" ref="G20:X20" si="3">SUM(G21:G30)</f>
        <v>0</v>
      </c>
      <c r="H20" s="376">
        <f t="shared" si="3"/>
        <v>0</v>
      </c>
      <c r="I20" s="376">
        <f t="shared" si="3"/>
        <v>0</v>
      </c>
      <c r="J20" s="376">
        <f t="shared" si="3"/>
        <v>0</v>
      </c>
      <c r="K20" s="376">
        <f t="shared" si="3"/>
        <v>0</v>
      </c>
      <c r="L20" s="376">
        <f t="shared" si="3"/>
        <v>0</v>
      </c>
      <c r="M20" s="376">
        <f t="shared" si="3"/>
        <v>0</v>
      </c>
      <c r="N20" s="376">
        <f t="shared" si="3"/>
        <v>0</v>
      </c>
      <c r="O20" s="376">
        <f t="shared" si="3"/>
        <v>0</v>
      </c>
      <c r="P20" s="376">
        <f t="shared" si="3"/>
        <v>0</v>
      </c>
      <c r="Q20" s="376">
        <f t="shared" si="3"/>
        <v>0</v>
      </c>
      <c r="R20" s="376">
        <f t="shared" si="3"/>
        <v>0</v>
      </c>
      <c r="S20" s="376">
        <f t="shared" si="3"/>
        <v>0</v>
      </c>
      <c r="T20" s="376">
        <f t="shared" si="3"/>
        <v>0</v>
      </c>
      <c r="U20" s="376">
        <f t="shared" si="3"/>
        <v>0</v>
      </c>
      <c r="V20" s="376">
        <f t="shared" si="3"/>
        <v>0</v>
      </c>
      <c r="W20" s="376">
        <f t="shared" si="3"/>
        <v>0</v>
      </c>
      <c r="X20" s="376">
        <f t="shared" si="3"/>
        <v>0</v>
      </c>
      <c r="Y20" s="375">
        <f>SUM(Y21:Y30)</f>
        <v>0</v>
      </c>
      <c r="Z20" s="377">
        <f t="shared" ref="Z20:Z30" si="4">SUM(G20:Y20)</f>
        <v>0</v>
      </c>
    </row>
    <row r="21" spans="1:26" s="238" customFormat="1" ht="18" customHeight="1" x14ac:dyDescent="0.2">
      <c r="A21" s="369"/>
      <c r="B21" s="99"/>
      <c r="C21" s="526"/>
      <c r="D21" s="527"/>
      <c r="E21" s="527"/>
      <c r="F21" s="379" t="s">
        <v>302</v>
      </c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1"/>
      <c r="Z21" s="380">
        <f t="shared" si="4"/>
        <v>0</v>
      </c>
    </row>
    <row r="22" spans="1:26" s="238" customFormat="1" ht="18" customHeight="1" x14ac:dyDescent="0.2">
      <c r="A22" s="369"/>
      <c r="B22" s="99"/>
      <c r="C22" s="526"/>
      <c r="D22" s="527"/>
      <c r="E22" s="527"/>
      <c r="F22" s="379" t="s">
        <v>302</v>
      </c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1"/>
      <c r="Z22" s="380">
        <f t="shared" si="4"/>
        <v>0</v>
      </c>
    </row>
    <row r="23" spans="1:26" s="238" customFormat="1" ht="18" customHeight="1" x14ac:dyDescent="0.2">
      <c r="A23" s="369"/>
      <c r="B23" s="99"/>
      <c r="C23" s="526"/>
      <c r="D23" s="527"/>
      <c r="E23" s="527"/>
      <c r="F23" s="379" t="s">
        <v>302</v>
      </c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1"/>
      <c r="Z23" s="380">
        <f t="shared" si="4"/>
        <v>0</v>
      </c>
    </row>
    <row r="24" spans="1:26" s="238" customFormat="1" ht="18" customHeight="1" x14ac:dyDescent="0.2">
      <c r="A24" s="369"/>
      <c r="B24" s="99"/>
      <c r="C24" s="526"/>
      <c r="D24" s="527"/>
      <c r="E24" s="527"/>
      <c r="F24" s="379" t="s">
        <v>302</v>
      </c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1"/>
      <c r="Z24" s="380">
        <f t="shared" si="4"/>
        <v>0</v>
      </c>
    </row>
    <row r="25" spans="1:26" s="238" customFormat="1" ht="18" customHeight="1" x14ac:dyDescent="0.2">
      <c r="A25" s="369"/>
      <c r="B25" s="99"/>
      <c r="C25" s="528"/>
      <c r="D25" s="527"/>
      <c r="E25" s="527"/>
      <c r="F25" s="379" t="s">
        <v>302</v>
      </c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1"/>
      <c r="Z25" s="380">
        <f t="shared" si="4"/>
        <v>0</v>
      </c>
    </row>
    <row r="26" spans="1:26" s="238" customFormat="1" ht="18" customHeight="1" x14ac:dyDescent="0.2">
      <c r="A26" s="369"/>
      <c r="B26" s="99"/>
      <c r="C26" s="528"/>
      <c r="D26" s="527"/>
      <c r="E26" s="527"/>
      <c r="F26" s="379" t="s">
        <v>302</v>
      </c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2"/>
      <c r="Y26" s="531"/>
      <c r="Z26" s="380">
        <f t="shared" si="4"/>
        <v>0</v>
      </c>
    </row>
    <row r="27" spans="1:26" s="238" customFormat="1" ht="18" customHeight="1" x14ac:dyDescent="0.2">
      <c r="A27" s="369"/>
      <c r="B27" s="99"/>
      <c r="C27" s="528"/>
      <c r="D27" s="527"/>
      <c r="E27" s="527"/>
      <c r="F27" s="379" t="s">
        <v>302</v>
      </c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1"/>
      <c r="Z27" s="380">
        <f t="shared" si="4"/>
        <v>0</v>
      </c>
    </row>
    <row r="28" spans="1:26" s="238" customFormat="1" ht="18" customHeight="1" x14ac:dyDescent="0.2">
      <c r="A28" s="369"/>
      <c r="B28" s="99"/>
      <c r="C28" s="528"/>
      <c r="D28" s="527"/>
      <c r="E28" s="527"/>
      <c r="F28" s="379" t="s">
        <v>302</v>
      </c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1"/>
      <c r="Z28" s="380">
        <f t="shared" si="4"/>
        <v>0</v>
      </c>
    </row>
    <row r="29" spans="1:26" s="238" customFormat="1" ht="18" customHeight="1" x14ac:dyDescent="0.2">
      <c r="A29" s="369"/>
      <c r="B29" s="99"/>
      <c r="C29" s="528"/>
      <c r="D29" s="527"/>
      <c r="E29" s="527"/>
      <c r="F29" s="379" t="s">
        <v>302</v>
      </c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/>
      <c r="W29" s="532"/>
      <c r="X29" s="532"/>
      <c r="Y29" s="531"/>
      <c r="Z29" s="380">
        <f t="shared" si="4"/>
        <v>0</v>
      </c>
    </row>
    <row r="30" spans="1:26" s="238" customFormat="1" ht="18" customHeight="1" thickBot="1" x14ac:dyDescent="0.25">
      <c r="A30" s="369"/>
      <c r="B30" s="381"/>
      <c r="C30" s="529"/>
      <c r="D30" s="530"/>
      <c r="E30" s="530"/>
      <c r="F30" s="382" t="s">
        <v>302</v>
      </c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3"/>
      <c r="Z30" s="383">
        <f t="shared" si="4"/>
        <v>0</v>
      </c>
    </row>
    <row r="31" spans="1:26" s="238" customFormat="1" ht="12" x14ac:dyDescent="0.2">
      <c r="A31" s="369"/>
      <c r="B31" s="98"/>
      <c r="C31" s="132"/>
      <c r="D31" s="98"/>
      <c r="E31" s="98"/>
      <c r="F31" s="327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70"/>
      <c r="W31" s="370"/>
      <c r="X31" s="370"/>
      <c r="Y31" s="384"/>
    </row>
    <row r="32" spans="1:26" s="238" customFormat="1" ht="12" x14ac:dyDescent="0.2">
      <c r="A32" s="369"/>
      <c r="B32" s="98"/>
      <c r="C32" s="132"/>
      <c r="D32" s="98"/>
      <c r="E32" s="98"/>
      <c r="F32" s="327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70"/>
      <c r="W32" s="370"/>
      <c r="X32" s="370"/>
      <c r="Y32" s="384"/>
    </row>
    <row r="33" spans="1:27" s="238" customFormat="1" ht="18" customHeight="1" x14ac:dyDescent="0.2">
      <c r="A33" s="369"/>
      <c r="B33" s="327"/>
      <c r="C33" s="369"/>
      <c r="D33" s="98"/>
      <c r="E33" s="98"/>
      <c r="F33" s="98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70"/>
      <c r="Z33" s="370"/>
      <c r="AA33" s="385"/>
    </row>
  </sheetData>
  <mergeCells count="12">
    <mergeCell ref="B1:Z1"/>
    <mergeCell ref="B3:Z3"/>
    <mergeCell ref="B6:F6"/>
    <mergeCell ref="C7:D7"/>
    <mergeCell ref="B9:E9"/>
    <mergeCell ref="C16:AA16"/>
    <mergeCell ref="B19:E19"/>
    <mergeCell ref="C11:AA11"/>
    <mergeCell ref="C12:AA12"/>
    <mergeCell ref="C13:AA13"/>
    <mergeCell ref="C14:AA14"/>
    <mergeCell ref="C15:AA15"/>
  </mergeCells>
  <phoneticPr fontId="3"/>
  <printOptions horizontalCentered="1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B19" sqref="B19:E19"/>
    </sheetView>
  </sheetViews>
  <sheetFormatPr defaultColWidth="9" defaultRowHeight="12" x14ac:dyDescent="0.2"/>
  <cols>
    <col min="1" max="1" width="2.6328125" style="238" customWidth="1"/>
    <col min="2" max="3" width="3.08984375" style="238" customWidth="1"/>
    <col min="4" max="4" width="2.6328125" style="238" customWidth="1"/>
    <col min="5" max="5" width="46.6328125" style="238" customWidth="1"/>
    <col min="6" max="7" width="15.6328125" style="238" customWidth="1"/>
    <col min="8" max="8" width="13.6328125" style="238" customWidth="1"/>
    <col min="9" max="9" width="21.453125" style="238" customWidth="1"/>
    <col min="10" max="10" width="20.6328125" style="238" customWidth="1"/>
    <col min="11" max="11" width="2.6328125" style="238" customWidth="1"/>
    <col min="12" max="24" width="12.6328125" style="238" customWidth="1"/>
    <col min="25" max="25" width="3.08984375" style="238" customWidth="1"/>
    <col min="26" max="39" width="12.6328125" style="238" customWidth="1"/>
    <col min="40" max="59" width="13.6328125" style="238" customWidth="1"/>
    <col min="60" max="16384" width="9" style="238"/>
  </cols>
  <sheetData>
    <row r="1" spans="1:17" s="237" customFormat="1" ht="20.149999999999999" customHeight="1" x14ac:dyDescent="0.2">
      <c r="B1" s="838" t="s">
        <v>383</v>
      </c>
      <c r="C1" s="708"/>
      <c r="D1" s="708"/>
      <c r="E1" s="708"/>
      <c r="F1" s="708"/>
      <c r="G1" s="708"/>
      <c r="H1" s="708"/>
      <c r="I1" s="708"/>
      <c r="J1" s="708"/>
      <c r="K1" s="241"/>
      <c r="L1" s="241"/>
      <c r="M1" s="241"/>
      <c r="N1" s="241"/>
    </row>
    <row r="2" spans="1:17" s="237" customFormat="1" ht="10" customHeight="1" x14ac:dyDescent="0.2">
      <c r="A2" s="333"/>
      <c r="B2" s="241"/>
      <c r="C2" s="241"/>
      <c r="D2" s="241"/>
      <c r="E2" s="334"/>
      <c r="F2" s="335"/>
      <c r="G2" s="335"/>
      <c r="H2" s="335"/>
      <c r="I2" s="335"/>
      <c r="J2" s="335"/>
      <c r="K2" s="241"/>
    </row>
    <row r="3" spans="1:17" s="389" customFormat="1" ht="20.149999999999999" customHeight="1" x14ac:dyDescent="0.2">
      <c r="A3" s="387"/>
      <c r="B3" s="676" t="s">
        <v>447</v>
      </c>
      <c r="C3" s="676"/>
      <c r="D3" s="676"/>
      <c r="E3" s="676"/>
      <c r="F3" s="676"/>
      <c r="G3" s="676"/>
      <c r="H3" s="676"/>
      <c r="I3" s="676"/>
      <c r="J3" s="676"/>
      <c r="K3" s="218"/>
      <c r="L3" s="218"/>
      <c r="M3" s="218"/>
      <c r="N3" s="218"/>
      <c r="O3" s="388"/>
      <c r="P3" s="388"/>
      <c r="Q3" s="388"/>
    </row>
    <row r="4" spans="1:17" ht="8.25" customHeight="1" thickBo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7" ht="20.149999999999999" customHeight="1" x14ac:dyDescent="0.2">
      <c r="B5" s="870" t="s">
        <v>448</v>
      </c>
      <c r="C5" s="871"/>
      <c r="D5" s="871"/>
      <c r="E5" s="872"/>
      <c r="F5" s="535" t="s">
        <v>303</v>
      </c>
      <c r="G5" s="536" t="s">
        <v>304</v>
      </c>
      <c r="H5" s="876" t="s">
        <v>305</v>
      </c>
      <c r="I5" s="872"/>
      <c r="J5" s="878" t="s">
        <v>283</v>
      </c>
      <c r="K5" s="390"/>
    </row>
    <row r="6" spans="1:17" ht="20.149999999999999" customHeight="1" thickBot="1" x14ac:dyDescent="0.25">
      <c r="B6" s="873"/>
      <c r="C6" s="874"/>
      <c r="D6" s="874"/>
      <c r="E6" s="875"/>
      <c r="F6" s="537" t="s">
        <v>306</v>
      </c>
      <c r="G6" s="537" t="s">
        <v>307</v>
      </c>
      <c r="H6" s="877"/>
      <c r="I6" s="875"/>
      <c r="J6" s="879"/>
      <c r="K6" s="390"/>
    </row>
    <row r="7" spans="1:17" s="161" customFormat="1" ht="20.149999999999999" customHeight="1" x14ac:dyDescent="0.2">
      <c r="A7" s="391"/>
      <c r="B7" s="586"/>
      <c r="C7" s="392"/>
      <c r="D7" s="393" t="s">
        <v>178</v>
      </c>
      <c r="E7" s="538"/>
      <c r="F7" s="539"/>
      <c r="G7" s="539"/>
      <c r="H7" s="540"/>
      <c r="I7" s="541"/>
      <c r="J7" s="542"/>
      <c r="K7" s="390"/>
    </row>
    <row r="8" spans="1:17" s="161" customFormat="1" ht="20.149999999999999" customHeight="1" x14ac:dyDescent="0.2">
      <c r="A8" s="391"/>
      <c r="B8" s="587"/>
      <c r="C8" s="392"/>
      <c r="D8" s="113" t="s">
        <v>178</v>
      </c>
      <c r="E8" s="543"/>
      <c r="F8" s="544"/>
      <c r="G8" s="544"/>
      <c r="H8" s="545"/>
      <c r="I8" s="546"/>
      <c r="J8" s="547"/>
      <c r="K8" s="390"/>
    </row>
    <row r="9" spans="1:17" s="161" customFormat="1" ht="20.149999999999999" customHeight="1" x14ac:dyDescent="0.2">
      <c r="A9" s="391"/>
      <c r="B9" s="587"/>
      <c r="C9" s="394" t="s">
        <v>148</v>
      </c>
      <c r="D9" s="868" t="s">
        <v>308</v>
      </c>
      <c r="E9" s="869"/>
      <c r="F9" s="395"/>
      <c r="G9" s="395"/>
      <c r="H9" s="396"/>
      <c r="I9" s="103"/>
      <c r="J9" s="397"/>
      <c r="K9" s="390"/>
    </row>
    <row r="10" spans="1:17" s="161" customFormat="1" ht="20.149999999999999" customHeight="1" x14ac:dyDescent="0.2">
      <c r="A10" s="391"/>
      <c r="B10" s="587"/>
      <c r="C10" s="392"/>
      <c r="D10" s="398" t="s">
        <v>178</v>
      </c>
      <c r="E10" s="548"/>
      <c r="F10" s="549"/>
      <c r="G10" s="549"/>
      <c r="H10" s="550"/>
      <c r="I10" s="551"/>
      <c r="J10" s="552"/>
      <c r="K10" s="390"/>
    </row>
    <row r="11" spans="1:17" s="161" customFormat="1" ht="20.149999999999999" customHeight="1" x14ac:dyDescent="0.2">
      <c r="A11" s="391"/>
      <c r="B11" s="587"/>
      <c r="C11" s="392"/>
      <c r="D11" s="113" t="s">
        <v>178</v>
      </c>
      <c r="E11" s="543"/>
      <c r="F11" s="544"/>
      <c r="G11" s="544"/>
      <c r="H11" s="545"/>
      <c r="I11" s="546"/>
      <c r="J11" s="547"/>
      <c r="K11" s="390"/>
    </row>
    <row r="12" spans="1:17" s="161" customFormat="1" ht="20.149999999999999" customHeight="1" x14ac:dyDescent="0.2">
      <c r="A12" s="391"/>
      <c r="B12" s="587"/>
      <c r="C12" s="392" t="s">
        <v>309</v>
      </c>
      <c r="D12" s="868" t="s">
        <v>310</v>
      </c>
      <c r="E12" s="869"/>
      <c r="F12" s="399"/>
      <c r="G12" s="399"/>
      <c r="H12" s="400"/>
      <c r="I12" s="107"/>
      <c r="J12" s="401"/>
      <c r="K12" s="390"/>
    </row>
    <row r="13" spans="1:17" s="161" customFormat="1" ht="20.149999999999999" customHeight="1" x14ac:dyDescent="0.2">
      <c r="A13" s="391"/>
      <c r="B13" s="587"/>
      <c r="C13" s="402"/>
      <c r="D13" s="398" t="s">
        <v>178</v>
      </c>
      <c r="E13" s="548"/>
      <c r="F13" s="549"/>
      <c r="G13" s="549"/>
      <c r="H13" s="550"/>
      <c r="I13" s="551"/>
      <c r="J13" s="552"/>
      <c r="K13" s="390"/>
    </row>
    <row r="14" spans="1:17" s="161" customFormat="1" ht="20.149999999999999" customHeight="1" x14ac:dyDescent="0.2">
      <c r="A14" s="391"/>
      <c r="B14" s="587"/>
      <c r="C14" s="392"/>
      <c r="D14" s="113" t="s">
        <v>178</v>
      </c>
      <c r="E14" s="543"/>
      <c r="F14" s="544"/>
      <c r="G14" s="544"/>
      <c r="H14" s="545"/>
      <c r="I14" s="546"/>
      <c r="J14" s="547"/>
      <c r="K14" s="390"/>
    </row>
    <row r="15" spans="1:17" s="161" customFormat="1" ht="20.149999999999999" customHeight="1" x14ac:dyDescent="0.2">
      <c r="A15" s="391"/>
      <c r="B15" s="587"/>
      <c r="C15" s="394" t="s">
        <v>311</v>
      </c>
      <c r="D15" s="868" t="s">
        <v>312</v>
      </c>
      <c r="E15" s="869"/>
      <c r="F15" s="399"/>
      <c r="G15" s="399"/>
      <c r="H15" s="400"/>
      <c r="I15" s="107"/>
      <c r="J15" s="401"/>
      <c r="K15" s="390"/>
    </row>
    <row r="16" spans="1:17" s="161" customFormat="1" ht="20.149999999999999" customHeight="1" x14ac:dyDescent="0.2">
      <c r="A16" s="391"/>
      <c r="B16" s="587"/>
      <c r="C16" s="392"/>
      <c r="D16" s="398" t="s">
        <v>178</v>
      </c>
      <c r="E16" s="548"/>
      <c r="F16" s="549"/>
      <c r="G16" s="549"/>
      <c r="H16" s="550" t="s">
        <v>313</v>
      </c>
      <c r="I16" s="551"/>
      <c r="J16" s="552"/>
      <c r="K16" s="390"/>
    </row>
    <row r="17" spans="1:21" s="161" customFormat="1" ht="20.149999999999999" customHeight="1" x14ac:dyDescent="0.2">
      <c r="A17" s="391"/>
      <c r="B17" s="587"/>
      <c r="C17" s="392"/>
      <c r="D17" s="113" t="s">
        <v>178</v>
      </c>
      <c r="E17" s="543"/>
      <c r="F17" s="544"/>
      <c r="G17" s="544"/>
      <c r="H17" s="545"/>
      <c r="I17" s="546"/>
      <c r="J17" s="547"/>
      <c r="K17" s="390"/>
    </row>
    <row r="18" spans="1:21" s="161" customFormat="1" ht="20.149999999999999" customHeight="1" x14ac:dyDescent="0.2">
      <c r="A18" s="391"/>
      <c r="B18" s="587"/>
      <c r="C18" s="394" t="s">
        <v>309</v>
      </c>
      <c r="D18" s="868" t="s">
        <v>314</v>
      </c>
      <c r="E18" s="869"/>
      <c r="F18" s="403"/>
      <c r="G18" s="399"/>
      <c r="H18" s="400"/>
      <c r="I18" s="107"/>
      <c r="J18" s="401"/>
      <c r="K18" s="390"/>
    </row>
    <row r="19" spans="1:21" s="161" customFormat="1" ht="20.149999999999999" customHeight="1" thickBot="1" x14ac:dyDescent="0.25">
      <c r="B19" s="859" t="s">
        <v>449</v>
      </c>
      <c r="C19" s="860"/>
      <c r="D19" s="860"/>
      <c r="E19" s="861"/>
      <c r="F19" s="404">
        <f>(F9+F12+F15+F18)</f>
        <v>0</v>
      </c>
      <c r="G19" s="404">
        <f>(G9+G12+G15+G18)</f>
        <v>0</v>
      </c>
      <c r="H19" s="405" t="s">
        <v>315</v>
      </c>
      <c r="I19" s="406"/>
      <c r="J19" s="407"/>
      <c r="K19" s="390"/>
    </row>
    <row r="20" spans="1:21" ht="20.149999999999999" customHeight="1" thickBot="1" x14ac:dyDescent="0.25">
      <c r="B20" s="865" t="s">
        <v>120</v>
      </c>
      <c r="C20" s="866"/>
      <c r="D20" s="866"/>
      <c r="E20" s="867"/>
      <c r="F20" s="408">
        <f>F19</f>
        <v>0</v>
      </c>
      <c r="G20" s="408">
        <f>G19</f>
        <v>0</v>
      </c>
      <c r="H20" s="409"/>
      <c r="I20" s="410"/>
      <c r="J20" s="411"/>
    </row>
    <row r="21" spans="1:21" ht="8.25" customHeight="1" x14ac:dyDescent="0.2"/>
    <row r="22" spans="1:21" ht="13" x14ac:dyDescent="0.2">
      <c r="B22" s="343" t="s">
        <v>101</v>
      </c>
      <c r="C22" s="737" t="s">
        <v>316</v>
      </c>
      <c r="D22" s="737"/>
      <c r="E22" s="737"/>
      <c r="F22" s="737"/>
      <c r="G22" s="737"/>
      <c r="H22" s="737"/>
      <c r="I22" s="737"/>
      <c r="J22" s="737"/>
      <c r="N22" s="553"/>
      <c r="O22" s="554"/>
      <c r="P22" s="554"/>
      <c r="Q22" s="554"/>
      <c r="R22" s="554"/>
      <c r="S22" s="554"/>
      <c r="T22" s="554"/>
      <c r="U22" s="554"/>
    </row>
    <row r="23" spans="1:21" ht="13" x14ac:dyDescent="0.2">
      <c r="B23" s="343" t="s">
        <v>103</v>
      </c>
      <c r="C23" s="851" t="s">
        <v>278</v>
      </c>
      <c r="D23" s="851"/>
      <c r="E23" s="851"/>
      <c r="F23" s="851"/>
      <c r="G23" s="851"/>
      <c r="H23" s="851"/>
      <c r="I23" s="851"/>
      <c r="J23" s="851"/>
      <c r="N23" s="555"/>
      <c r="O23" s="554"/>
      <c r="P23" s="554"/>
      <c r="Q23" s="554"/>
      <c r="R23" s="554"/>
      <c r="S23" s="554"/>
      <c r="T23" s="554"/>
      <c r="U23" s="554"/>
    </row>
    <row r="24" spans="1:21" ht="13" x14ac:dyDescent="0.2">
      <c r="B24" s="343" t="s">
        <v>105</v>
      </c>
      <c r="C24" s="737" t="s">
        <v>317</v>
      </c>
      <c r="D24" s="737"/>
      <c r="E24" s="737"/>
      <c r="F24" s="737"/>
      <c r="G24" s="737"/>
      <c r="H24" s="737"/>
      <c r="I24" s="737"/>
      <c r="J24" s="737"/>
      <c r="N24" s="553"/>
      <c r="O24" s="554"/>
      <c r="P24" s="554"/>
      <c r="Q24" s="554"/>
      <c r="R24" s="554"/>
      <c r="S24" s="554"/>
      <c r="T24" s="554"/>
      <c r="U24" s="554"/>
    </row>
    <row r="25" spans="1:21" x14ac:dyDescent="0.2">
      <c r="B25" s="343" t="s">
        <v>112</v>
      </c>
      <c r="C25" s="822" t="s">
        <v>414</v>
      </c>
      <c r="D25" s="822"/>
      <c r="E25" s="822"/>
      <c r="F25" s="822"/>
      <c r="G25" s="822"/>
      <c r="H25" s="822"/>
      <c r="I25" s="822"/>
      <c r="J25" s="822"/>
      <c r="N25" s="556"/>
      <c r="O25" s="553"/>
      <c r="P25" s="553"/>
      <c r="Q25" s="553"/>
      <c r="R25" s="553"/>
      <c r="S25" s="553"/>
      <c r="T25" s="553"/>
      <c r="U25" s="553"/>
    </row>
    <row r="26" spans="1:21" ht="13" x14ac:dyDescent="0.2">
      <c r="B26" s="343" t="s">
        <v>154</v>
      </c>
      <c r="C26" s="829" t="s">
        <v>318</v>
      </c>
      <c r="D26" s="829"/>
      <c r="E26" s="829"/>
      <c r="F26" s="829"/>
      <c r="G26" s="829"/>
      <c r="H26" s="829"/>
      <c r="I26" s="829"/>
      <c r="J26" s="829"/>
      <c r="N26" s="557"/>
      <c r="O26" s="556"/>
      <c r="P26" s="556"/>
      <c r="Q26" s="556"/>
      <c r="R26" s="556"/>
      <c r="S26" s="556"/>
      <c r="T26" s="556"/>
      <c r="U26" s="558"/>
    </row>
    <row r="27" spans="1:21" ht="13" x14ac:dyDescent="0.2">
      <c r="B27" s="343" t="s">
        <v>291</v>
      </c>
      <c r="C27" s="737" t="s">
        <v>413</v>
      </c>
      <c r="D27" s="737"/>
      <c r="E27" s="737"/>
      <c r="F27" s="737"/>
      <c r="G27" s="737"/>
      <c r="H27" s="737"/>
      <c r="I27" s="737"/>
      <c r="J27" s="737"/>
      <c r="N27" s="553"/>
      <c r="O27" s="554"/>
      <c r="P27" s="554"/>
      <c r="Q27" s="554"/>
      <c r="R27" s="554"/>
      <c r="S27" s="554"/>
      <c r="T27" s="554"/>
      <c r="U27" s="554"/>
    </row>
    <row r="28" spans="1:21" ht="13.5" thickBot="1" x14ac:dyDescent="0.25">
      <c r="B28" s="343" t="s">
        <v>293</v>
      </c>
      <c r="C28" s="737" t="s">
        <v>418</v>
      </c>
      <c r="D28" s="737"/>
      <c r="E28" s="737"/>
      <c r="F28" s="737"/>
      <c r="G28" s="737"/>
      <c r="H28" s="737"/>
      <c r="I28" s="737"/>
      <c r="J28" s="737"/>
      <c r="N28" s="553"/>
      <c r="O28" s="554"/>
      <c r="P28" s="554"/>
      <c r="Q28" s="554"/>
      <c r="R28" s="554"/>
      <c r="S28" s="554"/>
      <c r="T28" s="554"/>
      <c r="U28" s="554"/>
    </row>
    <row r="29" spans="1:21" ht="12" customHeight="1" x14ac:dyDescent="0.2">
      <c r="H29" s="128"/>
      <c r="I29" s="738" t="s">
        <v>144</v>
      </c>
      <c r="J29" s="862"/>
    </row>
    <row r="30" spans="1:21" ht="12.75" customHeight="1" thickBot="1" x14ac:dyDescent="0.25">
      <c r="H30" s="128"/>
      <c r="I30" s="863"/>
      <c r="J30" s="864"/>
    </row>
    <row r="31" spans="1:21" ht="8.25" customHeight="1" x14ac:dyDescent="0.2"/>
  </sheetData>
  <mergeCells count="19">
    <mergeCell ref="D12:E12"/>
    <mergeCell ref="D15:E15"/>
    <mergeCell ref="D18:E18"/>
    <mergeCell ref="B1:J1"/>
    <mergeCell ref="B3:J3"/>
    <mergeCell ref="B5:E6"/>
    <mergeCell ref="H5:I6"/>
    <mergeCell ref="J5:J6"/>
    <mergeCell ref="D9:E9"/>
    <mergeCell ref="C26:J26"/>
    <mergeCell ref="I29:J30"/>
    <mergeCell ref="C27:J27"/>
    <mergeCell ref="C28:J28"/>
    <mergeCell ref="B20:E20"/>
    <mergeCell ref="B19:E19"/>
    <mergeCell ref="C22:J22"/>
    <mergeCell ref="C23:J23"/>
    <mergeCell ref="C24:J24"/>
    <mergeCell ref="C25:J25"/>
  </mergeCells>
  <phoneticPr fontId="3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B12" sqref="B12:F12"/>
    </sheetView>
  </sheetViews>
  <sheetFormatPr defaultColWidth="9" defaultRowHeight="12" x14ac:dyDescent="0.2"/>
  <cols>
    <col min="1" max="1" width="2.1796875" style="238" customWidth="1"/>
    <col min="2" max="3" width="3.08984375" style="238" customWidth="1"/>
    <col min="4" max="4" width="30.6328125" style="238" customWidth="1"/>
    <col min="5" max="6" width="25.6328125" style="238" customWidth="1"/>
    <col min="7" max="26" width="13.81640625" style="238" customWidth="1"/>
    <col min="27" max="27" width="2.1796875" style="238" customWidth="1"/>
    <col min="28" max="16384" width="9" style="238"/>
  </cols>
  <sheetData>
    <row r="1" spans="1:30" s="237" customFormat="1" ht="20.149999999999999" customHeight="1" x14ac:dyDescent="0.2">
      <c r="B1" s="838" t="s">
        <v>384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</row>
    <row r="2" spans="1:30" s="237" customFormat="1" ht="10" customHeight="1" x14ac:dyDescent="0.2">
      <c r="B2" s="333"/>
      <c r="C2" s="333"/>
      <c r="D2" s="241"/>
      <c r="E2" s="241"/>
      <c r="F2" s="241"/>
      <c r="G2" s="241"/>
      <c r="H2" s="241"/>
      <c r="I2" s="241"/>
      <c r="J2" s="241"/>
      <c r="K2" s="241"/>
      <c r="L2" s="241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5"/>
      <c r="Z2" s="335"/>
    </row>
    <row r="3" spans="1:30" s="412" customFormat="1" ht="20.149999999999999" customHeight="1" x14ac:dyDescent="0.2">
      <c r="B3" s="709" t="s">
        <v>450</v>
      </c>
      <c r="C3" s="709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337"/>
      <c r="AB3" s="337"/>
      <c r="AC3" s="337"/>
      <c r="AD3" s="337"/>
    </row>
    <row r="4" spans="1:30" s="412" customFormat="1" ht="8.25" customHeight="1" x14ac:dyDescent="0.2">
      <c r="B4" s="413"/>
      <c r="C4" s="413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337"/>
      <c r="AB4" s="337"/>
      <c r="AC4" s="337"/>
      <c r="AD4" s="337"/>
    </row>
    <row r="5" spans="1:30" ht="20.149999999999999" customHeight="1" thickBot="1" x14ac:dyDescent="0.25">
      <c r="Z5" s="415" t="s">
        <v>114</v>
      </c>
    </row>
    <row r="6" spans="1:30" s="6" customFormat="1" ht="20.149999999999999" customHeight="1" thickBot="1" x14ac:dyDescent="0.25">
      <c r="A6" s="416"/>
      <c r="B6" s="849" t="s">
        <v>319</v>
      </c>
      <c r="C6" s="850"/>
      <c r="D6" s="881"/>
      <c r="E6" s="559" t="s">
        <v>282</v>
      </c>
      <c r="F6" s="560" t="s">
        <v>320</v>
      </c>
      <c r="G6" s="561" t="s">
        <v>159</v>
      </c>
      <c r="H6" s="561" t="s">
        <v>160</v>
      </c>
      <c r="I6" s="561" t="s">
        <v>161</v>
      </c>
      <c r="J6" s="561" t="s">
        <v>162</v>
      </c>
      <c r="K6" s="561" t="s">
        <v>163</v>
      </c>
      <c r="L6" s="561" t="s">
        <v>164</v>
      </c>
      <c r="M6" s="561" t="s">
        <v>165</v>
      </c>
      <c r="N6" s="561" t="s">
        <v>166</v>
      </c>
      <c r="O6" s="561" t="s">
        <v>167</v>
      </c>
      <c r="P6" s="561" t="s">
        <v>168</v>
      </c>
      <c r="Q6" s="561" t="s">
        <v>169</v>
      </c>
      <c r="R6" s="561" t="s">
        <v>170</v>
      </c>
      <c r="S6" s="561" t="s">
        <v>171</v>
      </c>
      <c r="T6" s="561" t="s">
        <v>172</v>
      </c>
      <c r="U6" s="561" t="s">
        <v>173</v>
      </c>
      <c r="V6" s="561" t="s">
        <v>174</v>
      </c>
      <c r="W6" s="561" t="s">
        <v>175</v>
      </c>
      <c r="X6" s="561" t="s">
        <v>176</v>
      </c>
      <c r="Y6" s="561" t="s">
        <v>177</v>
      </c>
      <c r="Z6" s="523" t="s">
        <v>240</v>
      </c>
    </row>
    <row r="7" spans="1:30" s="420" customFormat="1" ht="20.149999999999999" customHeight="1" x14ac:dyDescent="0.2">
      <c r="A7" s="417"/>
      <c r="B7" s="588"/>
      <c r="C7" s="418" t="s">
        <v>178</v>
      </c>
      <c r="D7" s="562"/>
      <c r="E7" s="563"/>
      <c r="F7" s="564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565"/>
      <c r="V7" s="565"/>
      <c r="W7" s="565"/>
      <c r="X7" s="565"/>
      <c r="Y7" s="566"/>
      <c r="Z7" s="419">
        <f>SUM(G7:Y7)</f>
        <v>0</v>
      </c>
    </row>
    <row r="8" spans="1:30" s="420" customFormat="1" ht="20.149999999999999" customHeight="1" x14ac:dyDescent="0.2">
      <c r="A8" s="417"/>
      <c r="B8" s="177"/>
      <c r="C8" s="421" t="s">
        <v>178</v>
      </c>
      <c r="D8" s="567"/>
      <c r="E8" s="568"/>
      <c r="F8" s="569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1"/>
      <c r="Z8" s="422">
        <f>SUM(G8:Y8)</f>
        <v>0</v>
      </c>
    </row>
    <row r="9" spans="1:30" s="420" customFormat="1" ht="20.149999999999999" customHeight="1" x14ac:dyDescent="0.2">
      <c r="A9" s="417"/>
      <c r="B9" s="177"/>
      <c r="C9" s="421" t="s">
        <v>178</v>
      </c>
      <c r="D9" s="567"/>
      <c r="E9" s="568"/>
      <c r="F9" s="569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1"/>
      <c r="Z9" s="422">
        <f>SUM(G9:Y9)</f>
        <v>0</v>
      </c>
    </row>
    <row r="10" spans="1:30" s="420" customFormat="1" ht="20.149999999999999" customHeight="1" x14ac:dyDescent="0.2">
      <c r="A10" s="417"/>
      <c r="B10" s="177"/>
      <c r="C10" s="421" t="s">
        <v>178</v>
      </c>
      <c r="D10" s="567"/>
      <c r="E10" s="568"/>
      <c r="F10" s="569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1"/>
      <c r="Z10" s="422">
        <f>SUM(G10:Y10)</f>
        <v>0</v>
      </c>
    </row>
    <row r="11" spans="1:30" s="420" customFormat="1" ht="20.149999999999999" customHeight="1" x14ac:dyDescent="0.2">
      <c r="A11" s="417"/>
      <c r="B11" s="177"/>
      <c r="C11" s="394" t="s">
        <v>178</v>
      </c>
      <c r="D11" s="572"/>
      <c r="E11" s="573"/>
      <c r="F11" s="574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6"/>
      <c r="Z11" s="423">
        <f>SUM(G11:Y11)</f>
        <v>0</v>
      </c>
    </row>
    <row r="12" spans="1:30" s="420" customFormat="1" ht="20.149999999999999" customHeight="1" thickBot="1" x14ac:dyDescent="0.25">
      <c r="A12" s="417"/>
      <c r="B12" s="859" t="s">
        <v>451</v>
      </c>
      <c r="C12" s="860"/>
      <c r="D12" s="860"/>
      <c r="E12" s="860"/>
      <c r="F12" s="880"/>
      <c r="G12" s="424">
        <f t="shared" ref="G12:X12" si="0">SUM(G7:G11)</f>
        <v>0</v>
      </c>
      <c r="H12" s="424">
        <f t="shared" si="0"/>
        <v>0</v>
      </c>
      <c r="I12" s="424">
        <f t="shared" si="0"/>
        <v>0</v>
      </c>
      <c r="J12" s="424">
        <f t="shared" si="0"/>
        <v>0</v>
      </c>
      <c r="K12" s="424">
        <f t="shared" si="0"/>
        <v>0</v>
      </c>
      <c r="L12" s="424">
        <f>SUM(L7:L11)</f>
        <v>0</v>
      </c>
      <c r="M12" s="424">
        <f t="shared" si="0"/>
        <v>0</v>
      </c>
      <c r="N12" s="424">
        <f t="shared" si="0"/>
        <v>0</v>
      </c>
      <c r="O12" s="424">
        <f t="shared" si="0"/>
        <v>0</v>
      </c>
      <c r="P12" s="424">
        <f t="shared" si="0"/>
        <v>0</v>
      </c>
      <c r="Q12" s="424">
        <f t="shared" si="0"/>
        <v>0</v>
      </c>
      <c r="R12" s="424">
        <f t="shared" si="0"/>
        <v>0</v>
      </c>
      <c r="S12" s="424">
        <f t="shared" si="0"/>
        <v>0</v>
      </c>
      <c r="T12" s="424">
        <f t="shared" si="0"/>
        <v>0</v>
      </c>
      <c r="U12" s="424">
        <f t="shared" si="0"/>
        <v>0</v>
      </c>
      <c r="V12" s="424">
        <f>SUM(V7:V11)</f>
        <v>0</v>
      </c>
      <c r="W12" s="424">
        <f t="shared" si="0"/>
        <v>0</v>
      </c>
      <c r="X12" s="424">
        <f t="shared" si="0"/>
        <v>0</v>
      </c>
      <c r="Y12" s="425">
        <f>SUM(Y7:Y11)</f>
        <v>0</v>
      </c>
      <c r="Z12" s="426">
        <f>SUM(Z7:Z11)</f>
        <v>0</v>
      </c>
    </row>
    <row r="13" spans="1:30" s="242" customFormat="1" ht="20.149999999999999" customHeight="1" thickBot="1" x14ac:dyDescent="0.25">
      <c r="A13" s="427"/>
      <c r="B13" s="865" t="s">
        <v>120</v>
      </c>
      <c r="C13" s="866"/>
      <c r="D13" s="866"/>
      <c r="E13" s="866"/>
      <c r="F13" s="882"/>
      <c r="G13" s="428">
        <f>G12</f>
        <v>0</v>
      </c>
      <c r="H13" s="428">
        <f t="shared" ref="H13:X13" si="1">H12</f>
        <v>0</v>
      </c>
      <c r="I13" s="428">
        <f t="shared" si="1"/>
        <v>0</v>
      </c>
      <c r="J13" s="428">
        <f t="shared" si="1"/>
        <v>0</v>
      </c>
      <c r="K13" s="428">
        <f t="shared" si="1"/>
        <v>0</v>
      </c>
      <c r="L13" s="428">
        <f t="shared" si="1"/>
        <v>0</v>
      </c>
      <c r="M13" s="428">
        <f t="shared" si="1"/>
        <v>0</v>
      </c>
      <c r="N13" s="428">
        <f t="shared" si="1"/>
        <v>0</v>
      </c>
      <c r="O13" s="428">
        <f t="shared" si="1"/>
        <v>0</v>
      </c>
      <c r="P13" s="428">
        <f t="shared" si="1"/>
        <v>0</v>
      </c>
      <c r="Q13" s="428">
        <f t="shared" si="1"/>
        <v>0</v>
      </c>
      <c r="R13" s="428">
        <f t="shared" si="1"/>
        <v>0</v>
      </c>
      <c r="S13" s="428">
        <f t="shared" si="1"/>
        <v>0</v>
      </c>
      <c r="T13" s="428">
        <f t="shared" si="1"/>
        <v>0</v>
      </c>
      <c r="U13" s="428">
        <f t="shared" si="1"/>
        <v>0</v>
      </c>
      <c r="V13" s="428">
        <f t="shared" si="1"/>
        <v>0</v>
      </c>
      <c r="W13" s="428">
        <f t="shared" si="1"/>
        <v>0</v>
      </c>
      <c r="X13" s="428">
        <f t="shared" si="1"/>
        <v>0</v>
      </c>
      <c r="Y13" s="429">
        <f>Y12</f>
        <v>0</v>
      </c>
      <c r="Z13" s="429">
        <f>Z12</f>
        <v>0</v>
      </c>
    </row>
    <row r="14" spans="1:30" ht="8.25" customHeight="1" x14ac:dyDescent="0.2"/>
    <row r="15" spans="1:30" s="430" customFormat="1" ht="13" x14ac:dyDescent="0.15">
      <c r="B15" s="88" t="s">
        <v>101</v>
      </c>
      <c r="C15" s="157" t="s">
        <v>316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30" s="430" customFormat="1" ht="13" x14ac:dyDescent="0.15">
      <c r="B16" s="88" t="s">
        <v>103</v>
      </c>
      <c r="C16" s="386" t="s">
        <v>233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s="430" customFormat="1" ht="13" x14ac:dyDescent="0.15">
      <c r="B17" s="88" t="s">
        <v>143</v>
      </c>
      <c r="C17" s="386" t="s">
        <v>278</v>
      </c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s="430" customFormat="1" ht="13" x14ac:dyDescent="0.15">
      <c r="B18" s="88" t="s">
        <v>112</v>
      </c>
      <c r="C18" s="157" t="s">
        <v>317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1:26" s="430" customFormat="1" ht="13" x14ac:dyDescent="0.15">
      <c r="B19" s="88" t="s">
        <v>154</v>
      </c>
      <c r="C19" s="157" t="s">
        <v>321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1:26" s="430" customFormat="1" ht="11" x14ac:dyDescent="0.15">
      <c r="B20" s="88" t="s">
        <v>291</v>
      </c>
      <c r="C20" s="157" t="s">
        <v>414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s="430" customFormat="1" ht="13" x14ac:dyDescent="0.15">
      <c r="B21" s="88" t="s">
        <v>293</v>
      </c>
      <c r="C21" s="577" t="s">
        <v>297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</row>
    <row r="22" spans="1:26" s="430" customFormat="1" ht="13" x14ac:dyDescent="0.15">
      <c r="B22" s="88" t="s">
        <v>322</v>
      </c>
      <c r="C22" s="157" t="s">
        <v>419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spans="1:26" s="430" customFormat="1" ht="13.5" customHeight="1" x14ac:dyDescent="0.15">
      <c r="B23" s="88"/>
    </row>
    <row r="24" spans="1:26" ht="8.25" customHeight="1" thickBot="1" x14ac:dyDescent="0.25"/>
    <row r="25" spans="1:26" ht="12.75" customHeight="1" x14ac:dyDescent="0.2">
      <c r="A25" s="369"/>
      <c r="B25" s="369"/>
      <c r="C25" s="369"/>
      <c r="D25" s="369"/>
      <c r="P25" s="128"/>
      <c r="Q25" s="128"/>
      <c r="R25" s="128"/>
      <c r="S25" s="128"/>
      <c r="T25" s="128"/>
      <c r="U25" s="128"/>
      <c r="V25" s="128"/>
      <c r="W25" s="128"/>
      <c r="X25" s="738" t="s">
        <v>144</v>
      </c>
      <c r="Y25" s="739"/>
      <c r="Z25" s="740"/>
    </row>
    <row r="26" spans="1:26" ht="12.75" customHeight="1" thickBot="1" x14ac:dyDescent="0.25">
      <c r="A26" s="369"/>
      <c r="B26" s="369"/>
      <c r="C26" s="369"/>
      <c r="D26" s="369"/>
      <c r="P26" s="128"/>
      <c r="Q26" s="128"/>
      <c r="R26" s="128"/>
      <c r="S26" s="128"/>
      <c r="T26" s="128"/>
      <c r="U26" s="128"/>
      <c r="V26" s="128"/>
      <c r="W26" s="128"/>
      <c r="X26" s="741"/>
      <c r="Y26" s="742"/>
      <c r="Z26" s="743"/>
    </row>
    <row r="27" spans="1:26" ht="8.25" customHeight="1" x14ac:dyDescent="0.2">
      <c r="A27" s="330"/>
      <c r="B27" s="331"/>
      <c r="C27" s="331"/>
      <c r="D27" s="369"/>
    </row>
    <row r="28" spans="1:26" ht="13" x14ac:dyDescent="0.2">
      <c r="A28" s="331"/>
      <c r="B28" s="331"/>
      <c r="C28" s="331"/>
      <c r="D28" s="369"/>
    </row>
    <row r="29" spans="1:26" x14ac:dyDescent="0.2">
      <c r="A29" s="369"/>
      <c r="B29" s="369"/>
      <c r="C29" s="369"/>
      <c r="D29" s="369"/>
    </row>
    <row r="30" spans="1:26" x14ac:dyDescent="0.2">
      <c r="A30" s="369"/>
      <c r="B30" s="369"/>
      <c r="C30" s="369"/>
      <c r="D30" s="369"/>
    </row>
  </sheetData>
  <mergeCells count="6">
    <mergeCell ref="X25:Z26"/>
    <mergeCell ref="B12:F12"/>
    <mergeCell ref="B1:Z1"/>
    <mergeCell ref="B3:Z3"/>
    <mergeCell ref="B6:D6"/>
    <mergeCell ref="B13:F13"/>
  </mergeCells>
  <phoneticPr fontId="3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28" sqref="C28:G28"/>
    </sheetView>
  </sheetViews>
  <sheetFormatPr defaultColWidth="9" defaultRowHeight="14" x14ac:dyDescent="0.2"/>
  <cols>
    <col min="1" max="1" width="2.6328125" style="91" customWidth="1"/>
    <col min="2" max="2" width="4.6328125" style="91" customWidth="1"/>
    <col min="3" max="3" width="23.6328125" style="91" customWidth="1"/>
    <col min="4" max="4" width="8.6328125" style="91" customWidth="1"/>
    <col min="5" max="5" width="25.6328125" style="91" customWidth="1"/>
    <col min="6" max="7" width="15.6328125" style="91" customWidth="1"/>
    <col min="8" max="8" width="2.6328125" style="91" customWidth="1"/>
    <col min="9" max="16384" width="9" style="91"/>
  </cols>
  <sheetData>
    <row r="1" spans="1:10" s="215" customFormat="1" ht="20.149999999999999" customHeight="1" x14ac:dyDescent="0.2">
      <c r="A1" s="122"/>
      <c r="B1" s="675" t="s">
        <v>420</v>
      </c>
      <c r="C1" s="675"/>
      <c r="D1" s="675"/>
      <c r="E1" s="675"/>
      <c r="F1" s="675"/>
      <c r="G1" s="675"/>
      <c r="H1" s="431"/>
      <c r="I1" s="431"/>
      <c r="J1" s="124"/>
    </row>
    <row r="2" spans="1:10" s="215" customFormat="1" ht="8.25" customHeight="1" x14ac:dyDescent="0.2">
      <c r="A2" s="122"/>
      <c r="B2" s="87"/>
      <c r="C2" s="123"/>
      <c r="D2" s="123"/>
      <c r="E2" s="123"/>
      <c r="F2" s="123"/>
      <c r="G2" s="123"/>
      <c r="H2" s="431"/>
      <c r="I2" s="431"/>
      <c r="J2" s="124"/>
    </row>
    <row r="3" spans="1:10" ht="20.149999999999999" customHeight="1" x14ac:dyDescent="0.25">
      <c r="B3" s="676" t="s">
        <v>323</v>
      </c>
      <c r="C3" s="888"/>
      <c r="D3" s="888"/>
      <c r="E3" s="888"/>
      <c r="F3" s="888"/>
      <c r="G3" s="888"/>
      <c r="H3" s="126"/>
      <c r="I3" s="126"/>
      <c r="J3" s="127"/>
    </row>
    <row r="4" spans="1:10" ht="8.25" customHeight="1" x14ac:dyDescent="0.2"/>
    <row r="5" spans="1:10" ht="14.5" thickBot="1" x14ac:dyDescent="0.25">
      <c r="B5" s="332" t="s">
        <v>324</v>
      </c>
    </row>
    <row r="6" spans="1:10" s="432" customFormat="1" ht="20.149999999999999" customHeight="1" x14ac:dyDescent="0.2">
      <c r="B6" s="889" t="s">
        <v>3</v>
      </c>
      <c r="C6" s="891" t="s">
        <v>325</v>
      </c>
      <c r="D6" s="892"/>
      <c r="E6" s="892"/>
      <c r="F6" s="578" t="s">
        <v>326</v>
      </c>
      <c r="G6" s="579" t="s">
        <v>327</v>
      </c>
    </row>
    <row r="7" spans="1:10" s="432" customFormat="1" ht="20.149999999999999" customHeight="1" thickBot="1" x14ac:dyDescent="0.25">
      <c r="B7" s="890"/>
      <c r="C7" s="470" t="s">
        <v>328</v>
      </c>
      <c r="D7" s="893" t="s">
        <v>329</v>
      </c>
      <c r="E7" s="894"/>
      <c r="F7" s="580" t="s">
        <v>330</v>
      </c>
      <c r="G7" s="581" t="s">
        <v>331</v>
      </c>
    </row>
    <row r="8" spans="1:10" s="432" customFormat="1" ht="26.25" customHeight="1" x14ac:dyDescent="0.2">
      <c r="B8" s="433">
        <v>1</v>
      </c>
      <c r="C8" s="434"/>
      <c r="D8" s="435" t="s">
        <v>111</v>
      </c>
      <c r="E8" s="436" t="s">
        <v>332</v>
      </c>
      <c r="F8" s="437"/>
      <c r="G8" s="438"/>
    </row>
    <row r="9" spans="1:10" s="432" customFormat="1" ht="26.25" customHeight="1" x14ac:dyDescent="0.2">
      <c r="A9" s="439"/>
      <c r="B9" s="440">
        <v>2</v>
      </c>
      <c r="C9" s="73"/>
      <c r="D9" s="440" t="s">
        <v>333</v>
      </c>
      <c r="E9" s="441" t="s">
        <v>332</v>
      </c>
      <c r="F9" s="442"/>
      <c r="G9" s="443"/>
    </row>
    <row r="10" spans="1:10" s="432" customFormat="1" ht="26.25" customHeight="1" x14ac:dyDescent="0.2">
      <c r="A10" s="439"/>
      <c r="B10" s="440">
        <v>3</v>
      </c>
      <c r="C10" s="73"/>
      <c r="D10" s="440" t="s">
        <v>333</v>
      </c>
      <c r="E10" s="441" t="s">
        <v>332</v>
      </c>
      <c r="F10" s="442"/>
      <c r="G10" s="443"/>
    </row>
    <row r="11" spans="1:10" s="432" customFormat="1" ht="26.25" customHeight="1" x14ac:dyDescent="0.2">
      <c r="A11" s="439"/>
      <c r="B11" s="440">
        <v>4</v>
      </c>
      <c r="C11" s="73"/>
      <c r="D11" s="440" t="s">
        <v>333</v>
      </c>
      <c r="E11" s="441" t="s">
        <v>332</v>
      </c>
      <c r="F11" s="442"/>
      <c r="G11" s="443"/>
    </row>
    <row r="12" spans="1:10" s="432" customFormat="1" ht="26.25" customHeight="1" thickBot="1" x14ac:dyDescent="0.25">
      <c r="B12" s="444">
        <v>5</v>
      </c>
      <c r="C12" s="445"/>
      <c r="D12" s="440" t="s">
        <v>333</v>
      </c>
      <c r="E12" s="441" t="s">
        <v>332</v>
      </c>
      <c r="F12" s="446"/>
      <c r="G12" s="447"/>
    </row>
    <row r="13" spans="1:10" s="432" customFormat="1" ht="26.25" customHeight="1" thickBot="1" x14ac:dyDescent="0.25">
      <c r="B13" s="895" t="s">
        <v>157</v>
      </c>
      <c r="C13" s="896"/>
      <c r="D13" s="896"/>
      <c r="E13" s="897"/>
      <c r="F13" s="448">
        <f>SUM(F8:F12)</f>
        <v>0</v>
      </c>
      <c r="G13" s="449">
        <f>SUM(G8:G12)</f>
        <v>0</v>
      </c>
    </row>
    <row r="15" spans="1:10" ht="14.5" thickBot="1" x14ac:dyDescent="0.25">
      <c r="B15" s="332" t="s">
        <v>334</v>
      </c>
    </row>
    <row r="16" spans="1:10" s="432" customFormat="1" ht="20.149999999999999" customHeight="1" x14ac:dyDescent="0.2">
      <c r="B16" s="889" t="s">
        <v>3</v>
      </c>
      <c r="C16" s="891" t="s">
        <v>325</v>
      </c>
      <c r="D16" s="892"/>
      <c r="E16" s="892"/>
      <c r="F16" s="578" t="s">
        <v>326</v>
      </c>
      <c r="G16" s="579" t="s">
        <v>327</v>
      </c>
    </row>
    <row r="17" spans="1:7" s="432" customFormat="1" ht="20.149999999999999" customHeight="1" thickBot="1" x14ac:dyDescent="0.25">
      <c r="B17" s="890"/>
      <c r="C17" s="470" t="s">
        <v>328</v>
      </c>
      <c r="D17" s="893" t="s">
        <v>329</v>
      </c>
      <c r="E17" s="894"/>
      <c r="F17" s="580" t="s">
        <v>330</v>
      </c>
      <c r="G17" s="581" t="s">
        <v>331</v>
      </c>
    </row>
    <row r="18" spans="1:7" s="432" customFormat="1" ht="26.25" customHeight="1" x14ac:dyDescent="0.2">
      <c r="B18" s="450">
        <v>1</v>
      </c>
      <c r="C18" s="434"/>
      <c r="D18" s="451" t="s">
        <v>111</v>
      </c>
      <c r="E18" s="436" t="s">
        <v>332</v>
      </c>
      <c r="F18" s="437"/>
      <c r="G18" s="438"/>
    </row>
    <row r="19" spans="1:7" s="432" customFormat="1" ht="26.25" customHeight="1" x14ac:dyDescent="0.2">
      <c r="A19" s="439"/>
      <c r="B19" s="452">
        <v>2</v>
      </c>
      <c r="C19" s="73"/>
      <c r="D19" s="452" t="s">
        <v>333</v>
      </c>
      <c r="E19" s="441" t="s">
        <v>332</v>
      </c>
      <c r="F19" s="442"/>
      <c r="G19" s="443"/>
    </row>
    <row r="20" spans="1:7" s="432" customFormat="1" ht="26.25" customHeight="1" x14ac:dyDescent="0.2">
      <c r="A20" s="439"/>
      <c r="B20" s="452">
        <v>3</v>
      </c>
      <c r="C20" s="73"/>
      <c r="D20" s="452" t="s">
        <v>333</v>
      </c>
      <c r="E20" s="441" t="s">
        <v>332</v>
      </c>
      <c r="F20" s="442"/>
      <c r="G20" s="443"/>
    </row>
    <row r="21" spans="1:7" s="432" customFormat="1" ht="26.25" customHeight="1" x14ac:dyDescent="0.2">
      <c r="A21" s="439"/>
      <c r="B21" s="452">
        <v>4</v>
      </c>
      <c r="C21" s="73"/>
      <c r="D21" s="452" t="s">
        <v>333</v>
      </c>
      <c r="E21" s="441" t="s">
        <v>332</v>
      </c>
      <c r="F21" s="442"/>
      <c r="G21" s="443"/>
    </row>
    <row r="22" spans="1:7" s="432" customFormat="1" ht="26.25" customHeight="1" thickBot="1" x14ac:dyDescent="0.25">
      <c r="B22" s="453">
        <v>5</v>
      </c>
      <c r="C22" s="445"/>
      <c r="D22" s="452" t="s">
        <v>333</v>
      </c>
      <c r="E22" s="441" t="s">
        <v>332</v>
      </c>
      <c r="F22" s="446"/>
      <c r="G22" s="447"/>
    </row>
    <row r="23" spans="1:7" s="432" customFormat="1" ht="26.25" customHeight="1" thickBot="1" x14ac:dyDescent="0.25">
      <c r="B23" s="895" t="s">
        <v>157</v>
      </c>
      <c r="C23" s="896"/>
      <c r="D23" s="896"/>
      <c r="E23" s="897"/>
      <c r="F23" s="448">
        <f>SUM(F18:F22)</f>
        <v>0</v>
      </c>
      <c r="G23" s="449">
        <f>SUM(G18:G22)</f>
        <v>0</v>
      </c>
    </row>
    <row r="24" spans="1:7" s="432" customFormat="1" ht="8.25" customHeight="1" x14ac:dyDescent="0.2">
      <c r="B24" s="454"/>
      <c r="C24" s="454"/>
      <c r="D24" s="454"/>
      <c r="E24" s="454"/>
      <c r="F24" s="455"/>
      <c r="G24" s="456"/>
    </row>
    <row r="25" spans="1:7" s="121" customFormat="1" ht="13.5" customHeight="1" x14ac:dyDescent="0.2">
      <c r="B25" s="457" t="s">
        <v>101</v>
      </c>
      <c r="C25" s="898" t="s">
        <v>335</v>
      </c>
      <c r="D25" s="695"/>
      <c r="E25" s="695"/>
      <c r="F25" s="695"/>
      <c r="G25" s="695"/>
    </row>
    <row r="26" spans="1:7" s="121" customFormat="1" ht="13.5" customHeight="1" x14ac:dyDescent="0.2">
      <c r="B26" s="457" t="s">
        <v>103</v>
      </c>
      <c r="C26" s="883" t="s">
        <v>232</v>
      </c>
      <c r="D26" s="695"/>
      <c r="E26" s="695"/>
      <c r="F26" s="695"/>
      <c r="G26" s="695"/>
    </row>
    <row r="27" spans="1:7" s="121" customFormat="1" ht="13.5" customHeight="1" x14ac:dyDescent="0.2">
      <c r="B27" s="457" t="s">
        <v>105</v>
      </c>
      <c r="C27" s="685" t="s">
        <v>336</v>
      </c>
      <c r="D27" s="685"/>
      <c r="E27" s="685"/>
      <c r="F27" s="685"/>
      <c r="G27" s="685"/>
    </row>
    <row r="28" spans="1:7" s="121" customFormat="1" ht="13.5" customHeight="1" x14ac:dyDescent="0.2">
      <c r="B28" s="457" t="s">
        <v>107</v>
      </c>
      <c r="C28" s="883" t="s">
        <v>337</v>
      </c>
      <c r="D28" s="695"/>
      <c r="E28" s="695"/>
      <c r="F28" s="695"/>
      <c r="G28" s="695"/>
    </row>
    <row r="29" spans="1:7" ht="24" customHeight="1" x14ac:dyDescent="0.2">
      <c r="B29" s="457" t="s">
        <v>154</v>
      </c>
      <c r="C29" s="884" t="s">
        <v>297</v>
      </c>
      <c r="D29" s="695"/>
      <c r="E29" s="695"/>
      <c r="F29" s="695"/>
      <c r="G29" s="695"/>
    </row>
    <row r="30" spans="1:7" ht="13.5" customHeight="1" x14ac:dyDescent="0.2">
      <c r="B30" s="457" t="s">
        <v>291</v>
      </c>
      <c r="C30" s="686" t="s">
        <v>421</v>
      </c>
      <c r="D30" s="695"/>
      <c r="E30" s="695"/>
      <c r="F30" s="695"/>
      <c r="G30" s="695"/>
    </row>
    <row r="31" spans="1:7" ht="8.25" customHeight="1" thickBot="1" x14ac:dyDescent="0.25">
      <c r="F31" s="458"/>
      <c r="G31" s="458"/>
    </row>
    <row r="32" spans="1:7" x14ac:dyDescent="0.2">
      <c r="F32" s="885" t="s">
        <v>144</v>
      </c>
      <c r="G32" s="886"/>
    </row>
    <row r="33" spans="6:7" ht="14.5" thickBot="1" x14ac:dyDescent="0.25">
      <c r="F33" s="682"/>
      <c r="G33" s="887"/>
    </row>
    <row r="34" spans="6:7" ht="8.25" customHeight="1" x14ac:dyDescent="0.2"/>
    <row r="43" spans="6:7" ht="20.149999999999999" customHeight="1" x14ac:dyDescent="0.2"/>
  </sheetData>
  <mergeCells count="17">
    <mergeCell ref="C26:G26"/>
    <mergeCell ref="B1:G1"/>
    <mergeCell ref="B3:G3"/>
    <mergeCell ref="B6:B7"/>
    <mergeCell ref="C6:E6"/>
    <mergeCell ref="D7:E7"/>
    <mergeCell ref="B13:E13"/>
    <mergeCell ref="B16:B17"/>
    <mergeCell ref="C16:E16"/>
    <mergeCell ref="D17:E17"/>
    <mergeCell ref="B23:E23"/>
    <mergeCell ref="C25:G25"/>
    <mergeCell ref="C27:G27"/>
    <mergeCell ref="C28:G28"/>
    <mergeCell ref="C29:G29"/>
    <mergeCell ref="C30:G30"/>
    <mergeCell ref="F32:G33"/>
  </mergeCells>
  <phoneticPr fontId="3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5" zoomScaleNormal="85" workbookViewId="0">
      <selection activeCell="G48" sqref="G48"/>
    </sheetView>
  </sheetViews>
  <sheetFormatPr defaultColWidth="9" defaultRowHeight="13" x14ac:dyDescent="0.2"/>
  <cols>
    <col min="1" max="1" width="3.6328125" style="218" customWidth="1"/>
    <col min="2" max="2" width="3.90625" style="218" customWidth="1"/>
    <col min="3" max="3" width="16.90625" style="218" customWidth="1"/>
    <col min="4" max="5" width="23.90625" style="218" customWidth="1"/>
    <col min="6" max="7" width="7.08984375" style="218" bestFit="1" customWidth="1"/>
    <col min="8" max="8" width="45" style="218" customWidth="1"/>
    <col min="9" max="9" width="48.6328125" style="218" customWidth="1"/>
    <col min="10" max="10" width="16.81640625" style="218" customWidth="1"/>
    <col min="11" max="11" width="3.6328125" style="218" customWidth="1"/>
    <col min="12" max="16384" width="9" style="218"/>
  </cols>
  <sheetData>
    <row r="1" spans="1:10" x14ac:dyDescent="0.2">
      <c r="A1" s="216"/>
      <c r="B1" s="217" t="s">
        <v>422</v>
      </c>
    </row>
    <row r="3" spans="1:10" ht="19" x14ac:dyDescent="0.2">
      <c r="B3" s="819" t="s">
        <v>199</v>
      </c>
      <c r="C3" s="819"/>
      <c r="D3" s="819"/>
      <c r="E3" s="819"/>
      <c r="F3" s="819"/>
      <c r="G3" s="819"/>
      <c r="H3" s="819"/>
      <c r="I3" s="819"/>
      <c r="J3" s="819"/>
    </row>
    <row r="5" spans="1:10" ht="20.25" customHeight="1" x14ac:dyDescent="0.2">
      <c r="B5" s="912" t="s">
        <v>200</v>
      </c>
      <c r="C5" s="912" t="s">
        <v>201</v>
      </c>
      <c r="D5" s="912" t="s">
        <v>202</v>
      </c>
      <c r="E5" s="912" t="s">
        <v>203</v>
      </c>
      <c r="F5" s="913" t="s">
        <v>204</v>
      </c>
      <c r="G5" s="914"/>
      <c r="H5" s="915"/>
      <c r="I5" s="916" t="s">
        <v>205</v>
      </c>
      <c r="J5" s="916"/>
    </row>
    <row r="6" spans="1:10" ht="27" customHeight="1" x14ac:dyDescent="0.2">
      <c r="B6" s="912"/>
      <c r="C6" s="912"/>
      <c r="D6" s="912"/>
      <c r="E6" s="912"/>
      <c r="F6" s="917" t="s">
        <v>206</v>
      </c>
      <c r="G6" s="918"/>
      <c r="H6" s="919"/>
      <c r="I6" s="479" t="s">
        <v>207</v>
      </c>
      <c r="J6" s="479" t="s">
        <v>208</v>
      </c>
    </row>
    <row r="7" spans="1:10" x14ac:dyDescent="0.2">
      <c r="B7" s="219">
        <v>1</v>
      </c>
      <c r="C7" s="220"/>
      <c r="D7" s="220"/>
      <c r="E7" s="220"/>
      <c r="F7" s="907"/>
      <c r="G7" s="908"/>
      <c r="H7" s="909"/>
      <c r="I7" s="220"/>
      <c r="J7" s="221"/>
    </row>
    <row r="8" spans="1:10" x14ac:dyDescent="0.2">
      <c r="B8" s="219">
        <v>2</v>
      </c>
      <c r="C8" s="220"/>
      <c r="D8" s="220"/>
      <c r="E8" s="220"/>
      <c r="F8" s="907"/>
      <c r="G8" s="908"/>
      <c r="H8" s="909"/>
      <c r="I8" s="220"/>
      <c r="J8" s="221"/>
    </row>
    <row r="9" spans="1:10" x14ac:dyDescent="0.2">
      <c r="B9" s="219">
        <v>3</v>
      </c>
      <c r="C9" s="220"/>
      <c r="D9" s="220"/>
      <c r="E9" s="220"/>
      <c r="F9" s="907"/>
      <c r="G9" s="908"/>
      <c r="H9" s="909"/>
      <c r="I9" s="220"/>
      <c r="J9" s="221"/>
    </row>
    <row r="10" spans="1:10" x14ac:dyDescent="0.2">
      <c r="B10" s="219">
        <v>4</v>
      </c>
      <c r="C10" s="220"/>
      <c r="D10" s="220"/>
      <c r="E10" s="220"/>
      <c r="F10" s="907"/>
      <c r="G10" s="908"/>
      <c r="H10" s="909"/>
      <c r="I10" s="220"/>
      <c r="J10" s="221"/>
    </row>
    <row r="11" spans="1:10" x14ac:dyDescent="0.2">
      <c r="B11" s="219">
        <v>5</v>
      </c>
      <c r="C11" s="220"/>
      <c r="D11" s="220"/>
      <c r="E11" s="220"/>
      <c r="F11" s="907"/>
      <c r="G11" s="908"/>
      <c r="H11" s="909"/>
      <c r="I11" s="220"/>
      <c r="J11" s="221"/>
    </row>
    <row r="12" spans="1:10" x14ac:dyDescent="0.2">
      <c r="B12" s="219">
        <v>6</v>
      </c>
      <c r="C12" s="220"/>
      <c r="D12" s="220"/>
      <c r="E12" s="220"/>
      <c r="F12" s="907"/>
      <c r="G12" s="908"/>
      <c r="H12" s="909"/>
      <c r="I12" s="220"/>
      <c r="J12" s="221"/>
    </row>
    <row r="13" spans="1:10" x14ac:dyDescent="0.2">
      <c r="B13" s="219">
        <v>7</v>
      </c>
      <c r="C13" s="220"/>
      <c r="D13" s="220"/>
      <c r="E13" s="220"/>
      <c r="F13" s="907"/>
      <c r="G13" s="908"/>
      <c r="H13" s="909"/>
      <c r="I13" s="220"/>
      <c r="J13" s="221"/>
    </row>
    <row r="14" spans="1:10" x14ac:dyDescent="0.2">
      <c r="B14" s="219">
        <v>8</v>
      </c>
      <c r="C14" s="220"/>
      <c r="D14" s="220"/>
      <c r="E14" s="220"/>
      <c r="F14" s="907"/>
      <c r="G14" s="908"/>
      <c r="H14" s="909"/>
      <c r="I14" s="220"/>
      <c r="J14" s="221"/>
    </row>
    <row r="15" spans="1:10" x14ac:dyDescent="0.2">
      <c r="B15" s="219">
        <v>9</v>
      </c>
      <c r="C15" s="220"/>
      <c r="D15" s="220"/>
      <c r="E15" s="220"/>
      <c r="F15" s="907"/>
      <c r="G15" s="908"/>
      <c r="H15" s="909"/>
      <c r="I15" s="220"/>
      <c r="J15" s="221"/>
    </row>
    <row r="16" spans="1:10" x14ac:dyDescent="0.2">
      <c r="B16" s="219">
        <v>10</v>
      </c>
      <c r="C16" s="220"/>
      <c r="D16" s="220"/>
      <c r="E16" s="220"/>
      <c r="F16" s="907"/>
      <c r="G16" s="908"/>
      <c r="H16" s="909"/>
      <c r="I16" s="220"/>
      <c r="J16" s="221"/>
    </row>
    <row r="17" spans="2:10" x14ac:dyDescent="0.2">
      <c r="B17" s="219">
        <v>11</v>
      </c>
      <c r="C17" s="220"/>
      <c r="D17" s="220"/>
      <c r="E17" s="220"/>
      <c r="F17" s="907"/>
      <c r="G17" s="908"/>
      <c r="H17" s="909"/>
      <c r="I17" s="220"/>
      <c r="J17" s="221"/>
    </row>
    <row r="18" spans="2:10" x14ac:dyDescent="0.2">
      <c r="B18" s="219">
        <v>12</v>
      </c>
      <c r="C18" s="220"/>
      <c r="D18" s="220"/>
      <c r="E18" s="220"/>
      <c r="F18" s="907"/>
      <c r="G18" s="908"/>
      <c r="H18" s="909"/>
      <c r="I18" s="220"/>
      <c r="J18" s="221"/>
    </row>
    <row r="19" spans="2:10" x14ac:dyDescent="0.2">
      <c r="B19" s="219">
        <v>13</v>
      </c>
      <c r="C19" s="220"/>
      <c r="D19" s="220"/>
      <c r="E19" s="220"/>
      <c r="F19" s="907"/>
      <c r="G19" s="908"/>
      <c r="H19" s="909"/>
      <c r="I19" s="220"/>
      <c r="J19" s="221"/>
    </row>
    <row r="20" spans="2:10" x14ac:dyDescent="0.2">
      <c r="B20" s="219">
        <v>14</v>
      </c>
      <c r="C20" s="220"/>
      <c r="D20" s="220"/>
      <c r="E20" s="220"/>
      <c r="F20" s="907"/>
      <c r="G20" s="908"/>
      <c r="H20" s="909"/>
      <c r="I20" s="220"/>
      <c r="J20" s="221"/>
    </row>
    <row r="21" spans="2:10" x14ac:dyDescent="0.2">
      <c r="B21" s="219">
        <v>15</v>
      </c>
      <c r="C21" s="220"/>
      <c r="D21" s="220"/>
      <c r="E21" s="220"/>
      <c r="F21" s="907"/>
      <c r="G21" s="908"/>
      <c r="H21" s="909"/>
      <c r="I21" s="220"/>
      <c r="J21" s="221"/>
    </row>
    <row r="22" spans="2:10" x14ac:dyDescent="0.2">
      <c r="B22" s="219">
        <v>16</v>
      </c>
      <c r="C22" s="220"/>
      <c r="D22" s="220"/>
      <c r="E22" s="220"/>
      <c r="F22" s="907"/>
      <c r="G22" s="908"/>
      <c r="H22" s="909"/>
      <c r="I22" s="220"/>
      <c r="J22" s="221"/>
    </row>
    <row r="23" spans="2:10" x14ac:dyDescent="0.2">
      <c r="B23" s="219">
        <v>17</v>
      </c>
      <c r="C23" s="220"/>
      <c r="D23" s="220"/>
      <c r="E23" s="220"/>
      <c r="F23" s="907"/>
      <c r="G23" s="908"/>
      <c r="H23" s="909"/>
      <c r="I23" s="220"/>
      <c r="J23" s="221"/>
    </row>
    <row r="24" spans="2:10" x14ac:dyDescent="0.2">
      <c r="B24" s="219">
        <v>18</v>
      </c>
      <c r="C24" s="220"/>
      <c r="D24" s="220"/>
      <c r="E24" s="220"/>
      <c r="F24" s="907"/>
      <c r="G24" s="908"/>
      <c r="H24" s="909"/>
      <c r="I24" s="220"/>
      <c r="J24" s="221"/>
    </row>
    <row r="25" spans="2:10" x14ac:dyDescent="0.2">
      <c r="B25" s="219">
        <v>19</v>
      </c>
      <c r="C25" s="220"/>
      <c r="D25" s="220"/>
      <c r="E25" s="220"/>
      <c r="F25" s="907"/>
      <c r="G25" s="908"/>
      <c r="H25" s="909"/>
      <c r="I25" s="220"/>
      <c r="J25" s="221"/>
    </row>
    <row r="26" spans="2:10" x14ac:dyDescent="0.2">
      <c r="B26" s="219">
        <v>20</v>
      </c>
      <c r="C26" s="220"/>
      <c r="D26" s="220"/>
      <c r="E26" s="220"/>
      <c r="F26" s="907"/>
      <c r="G26" s="908"/>
      <c r="H26" s="909"/>
      <c r="I26" s="220"/>
      <c r="J26" s="221"/>
    </row>
    <row r="27" spans="2:10" x14ac:dyDescent="0.2">
      <c r="B27" s="222"/>
      <c r="C27" s="223"/>
      <c r="D27" s="223"/>
      <c r="E27" s="223"/>
      <c r="F27" s="223"/>
      <c r="G27" s="223"/>
      <c r="H27" s="223"/>
      <c r="I27" s="223"/>
      <c r="J27" s="224"/>
    </row>
    <row r="28" spans="2:10" ht="13.5" customHeight="1" x14ac:dyDescent="0.2">
      <c r="B28" s="225" t="s">
        <v>101</v>
      </c>
      <c r="C28" s="910" t="s">
        <v>209</v>
      </c>
      <c r="D28" s="910"/>
      <c r="E28" s="910"/>
      <c r="F28" s="910"/>
      <c r="G28" s="910"/>
      <c r="H28" s="910"/>
      <c r="I28" s="910"/>
      <c r="J28" s="910"/>
    </row>
    <row r="29" spans="2:10" x14ac:dyDescent="0.2">
      <c r="B29" s="218" t="s">
        <v>103</v>
      </c>
      <c r="C29" s="911" t="s">
        <v>210</v>
      </c>
      <c r="D29" s="911"/>
      <c r="E29" s="911"/>
      <c r="F29" s="911"/>
      <c r="G29" s="911"/>
      <c r="H29" s="911"/>
      <c r="I29" s="911"/>
      <c r="J29" s="911"/>
    </row>
    <row r="30" spans="2:10" x14ac:dyDescent="0.2">
      <c r="C30" s="216"/>
    </row>
    <row r="31" spans="2:10" ht="13.5" customHeight="1" x14ac:dyDescent="0.2">
      <c r="C31" s="899" t="s">
        <v>211</v>
      </c>
      <c r="D31" s="899"/>
      <c r="E31" s="900" t="s">
        <v>212</v>
      </c>
      <c r="F31" s="901"/>
      <c r="G31" s="901"/>
      <c r="H31" s="901"/>
      <c r="I31" s="902"/>
      <c r="J31" s="226"/>
    </row>
    <row r="32" spans="2:10" x14ac:dyDescent="0.2">
      <c r="C32" s="899"/>
      <c r="D32" s="899"/>
      <c r="E32" s="903"/>
      <c r="F32" s="904"/>
      <c r="G32" s="904"/>
      <c r="H32" s="904"/>
      <c r="I32" s="905"/>
      <c r="J32" s="226"/>
    </row>
    <row r="33" spans="2:10" ht="13.5" customHeight="1" x14ac:dyDescent="0.2">
      <c r="C33" s="899" t="s">
        <v>213</v>
      </c>
      <c r="D33" s="899"/>
      <c r="E33" s="900" t="s">
        <v>214</v>
      </c>
      <c r="F33" s="901"/>
      <c r="G33" s="901"/>
      <c r="H33" s="901"/>
      <c r="I33" s="902"/>
      <c r="J33" s="226"/>
    </row>
    <row r="34" spans="2:10" x14ac:dyDescent="0.2">
      <c r="C34" s="899"/>
      <c r="D34" s="899"/>
      <c r="E34" s="903"/>
      <c r="F34" s="904"/>
      <c r="G34" s="904"/>
      <c r="H34" s="904"/>
      <c r="I34" s="905"/>
      <c r="J34" s="226"/>
    </row>
    <row r="35" spans="2:10" x14ac:dyDescent="0.2">
      <c r="C35" s="224"/>
      <c r="D35" s="224"/>
      <c r="E35" s="227"/>
      <c r="F35" s="227"/>
      <c r="G35" s="227"/>
      <c r="H35" s="227"/>
      <c r="I35" s="227"/>
      <c r="J35" s="227"/>
    </row>
    <row r="36" spans="2:10" ht="13.5" thickBot="1" x14ac:dyDescent="0.25">
      <c r="B36" s="218" t="s">
        <v>105</v>
      </c>
      <c r="C36" s="906" t="s">
        <v>215</v>
      </c>
      <c r="D36" s="906"/>
      <c r="E36" s="906"/>
      <c r="F36" s="906"/>
      <c r="G36" s="906"/>
      <c r="H36" s="906"/>
      <c r="I36" s="906"/>
      <c r="J36" s="906"/>
    </row>
    <row r="37" spans="2:10" x14ac:dyDescent="0.2">
      <c r="I37" s="738" t="s">
        <v>144</v>
      </c>
      <c r="J37" s="740"/>
    </row>
    <row r="38" spans="2:10" ht="13.5" thickBot="1" x14ac:dyDescent="0.25">
      <c r="I38" s="741"/>
      <c r="J38" s="743"/>
    </row>
  </sheetData>
  <mergeCells count="36">
    <mergeCell ref="F12:H12"/>
    <mergeCell ref="B3:J3"/>
    <mergeCell ref="B5:B6"/>
    <mergeCell ref="C5:C6"/>
    <mergeCell ref="D5:D6"/>
    <mergeCell ref="E5:E6"/>
    <mergeCell ref="F5:H5"/>
    <mergeCell ref="I5:J5"/>
    <mergeCell ref="F6:H6"/>
    <mergeCell ref="F7:H7"/>
    <mergeCell ref="F8:H8"/>
    <mergeCell ref="F9:H9"/>
    <mergeCell ref="F10:H10"/>
    <mergeCell ref="F11:H11"/>
    <mergeCell ref="F24:H24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C33:D34"/>
    <mergeCell ref="E33:I34"/>
    <mergeCell ref="C36:J36"/>
    <mergeCell ref="I37:J38"/>
    <mergeCell ref="F25:H25"/>
    <mergeCell ref="F26:H26"/>
    <mergeCell ref="C28:J28"/>
    <mergeCell ref="C29:J29"/>
    <mergeCell ref="C31:D32"/>
    <mergeCell ref="E31:I32"/>
  </mergeCells>
  <phoneticPr fontId="3"/>
  <pageMargins left="0.78740157480314965" right="0.78740157480314965" top="0.78740157480314965" bottom="0.78740157480314965" header="0.39370078740157483" footer="0.3937007874015748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zoomScale="85" zoomScaleNormal="85" workbookViewId="0">
      <selection activeCell="F34" sqref="F34"/>
    </sheetView>
  </sheetViews>
  <sheetFormatPr defaultColWidth="9" defaultRowHeight="12" x14ac:dyDescent="0.2"/>
  <cols>
    <col min="1" max="1" width="9" style="229"/>
    <col min="2" max="2" width="4.453125" style="229" customWidth="1"/>
    <col min="3" max="5" width="17.81640625" style="229" customWidth="1"/>
    <col min="6" max="8" width="13.1796875" style="229" customWidth="1"/>
    <col min="9" max="9" width="33.08984375" style="229" customWidth="1"/>
    <col min="10" max="10" width="9" style="229"/>
    <col min="11" max="11" width="31.453125" style="229" customWidth="1"/>
    <col min="12" max="12" width="23.81640625" style="229" customWidth="1"/>
    <col min="13" max="16384" width="9" style="229"/>
  </cols>
  <sheetData>
    <row r="1" spans="2:12" ht="14" x14ac:dyDescent="0.2">
      <c r="B1" s="228" t="s">
        <v>405</v>
      </c>
    </row>
    <row r="2" spans="2:12" ht="19" x14ac:dyDescent="0.3">
      <c r="B2" s="923" t="s">
        <v>216</v>
      </c>
      <c r="C2" s="923"/>
      <c r="D2" s="923"/>
      <c r="E2" s="923"/>
      <c r="F2" s="923"/>
      <c r="G2" s="923"/>
      <c r="H2" s="923"/>
      <c r="I2" s="923"/>
      <c r="J2" s="923"/>
      <c r="K2" s="923"/>
      <c r="L2" s="923"/>
    </row>
    <row r="4" spans="2:12" ht="16.5" customHeight="1" x14ac:dyDescent="0.2">
      <c r="B4" s="924" t="s">
        <v>3</v>
      </c>
      <c r="C4" s="925" t="s">
        <v>217</v>
      </c>
      <c r="D4" s="925" t="s">
        <v>218</v>
      </c>
      <c r="E4" s="925" t="s">
        <v>219</v>
      </c>
      <c r="F4" s="480" t="s">
        <v>220</v>
      </c>
      <c r="G4" s="480" t="s">
        <v>221</v>
      </c>
      <c r="H4" s="480" t="s">
        <v>222</v>
      </c>
      <c r="I4" s="925" t="s">
        <v>223</v>
      </c>
      <c r="J4" s="917" t="s">
        <v>224</v>
      </c>
      <c r="K4" s="919"/>
      <c r="L4" s="925" t="s">
        <v>225</v>
      </c>
    </row>
    <row r="5" spans="2:12" ht="16.5" customHeight="1" x14ac:dyDescent="0.2">
      <c r="B5" s="787"/>
      <c r="C5" s="926"/>
      <c r="D5" s="926"/>
      <c r="E5" s="926"/>
      <c r="F5" s="481" t="s">
        <v>226</v>
      </c>
      <c r="G5" s="481" t="s">
        <v>227</v>
      </c>
      <c r="H5" s="481" t="s">
        <v>228</v>
      </c>
      <c r="I5" s="926"/>
      <c r="J5" s="479" t="s">
        <v>229</v>
      </c>
      <c r="K5" s="479" t="s">
        <v>230</v>
      </c>
      <c r="L5" s="926"/>
    </row>
    <row r="6" spans="2:12" x14ac:dyDescent="0.2">
      <c r="B6" s="230">
        <v>1</v>
      </c>
      <c r="C6" s="230"/>
      <c r="D6" s="230"/>
      <c r="E6" s="230"/>
      <c r="F6" s="230"/>
      <c r="G6" s="230"/>
      <c r="H6" s="230"/>
      <c r="I6" s="231"/>
      <c r="J6" s="232"/>
      <c r="K6" s="232"/>
      <c r="L6" s="230"/>
    </row>
    <row r="7" spans="2:12" x14ac:dyDescent="0.2">
      <c r="B7" s="233">
        <v>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2:12" x14ac:dyDescent="0.2">
      <c r="B8" s="230">
        <v>3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</row>
    <row r="9" spans="2:12" x14ac:dyDescent="0.2">
      <c r="B9" s="233">
        <v>4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</row>
    <row r="10" spans="2:12" x14ac:dyDescent="0.2">
      <c r="B10" s="230">
        <v>5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</row>
    <row r="11" spans="2:12" x14ac:dyDescent="0.2">
      <c r="B11" s="233">
        <v>6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2:12" x14ac:dyDescent="0.2">
      <c r="B12" s="230">
        <v>7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</row>
    <row r="13" spans="2:12" x14ac:dyDescent="0.2">
      <c r="B13" s="233">
        <v>8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</row>
    <row r="14" spans="2:12" x14ac:dyDescent="0.2">
      <c r="B14" s="230">
        <v>9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</row>
    <row r="15" spans="2:12" x14ac:dyDescent="0.2">
      <c r="B15" s="233">
        <v>10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</row>
    <row r="16" spans="2:12" x14ac:dyDescent="0.2">
      <c r="B16" s="230">
        <v>11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</row>
    <row r="17" spans="2:21" x14ac:dyDescent="0.2">
      <c r="B17" s="233">
        <v>12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</row>
    <row r="18" spans="2:21" x14ac:dyDescent="0.2">
      <c r="B18" s="230">
        <v>13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  <row r="19" spans="2:21" x14ac:dyDescent="0.2">
      <c r="B19" s="233">
        <v>14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</row>
    <row r="20" spans="2:21" x14ac:dyDescent="0.2">
      <c r="B20" s="233">
        <v>15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</row>
    <row r="21" spans="2:21" x14ac:dyDescent="0.2">
      <c r="B21" s="230">
        <v>16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</row>
    <row r="22" spans="2:21" x14ac:dyDescent="0.2">
      <c r="B22" s="233">
        <v>17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</row>
    <row r="23" spans="2:21" x14ac:dyDescent="0.2">
      <c r="B23" s="230">
        <v>18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</row>
    <row r="24" spans="2:21" x14ac:dyDescent="0.2">
      <c r="B24" s="233">
        <v>19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2:21" x14ac:dyDescent="0.2">
      <c r="B25" s="230">
        <v>20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</row>
    <row r="26" spans="2:21" ht="6" customHeight="1" x14ac:dyDescent="0.2"/>
    <row r="27" spans="2:21" x14ac:dyDescent="0.2">
      <c r="B27" s="234" t="s">
        <v>101</v>
      </c>
      <c r="C27" s="920" t="s">
        <v>231</v>
      </c>
      <c r="D27" s="920"/>
      <c r="E27" s="920"/>
      <c r="F27" s="920"/>
      <c r="G27" s="920"/>
      <c r="H27" s="920"/>
      <c r="I27" s="920"/>
      <c r="J27" s="920"/>
      <c r="K27" s="920"/>
      <c r="L27" s="920"/>
    </row>
    <row r="28" spans="2:21" x14ac:dyDescent="0.2">
      <c r="B28" s="234" t="s">
        <v>103</v>
      </c>
      <c r="C28" s="921" t="s">
        <v>232</v>
      </c>
      <c r="D28" s="921"/>
      <c r="E28" s="921"/>
      <c r="F28" s="921"/>
      <c r="G28" s="921"/>
      <c r="H28" s="921"/>
      <c r="I28" s="921"/>
      <c r="J28" s="921"/>
      <c r="K28" s="921"/>
      <c r="L28" s="921"/>
      <c r="M28" s="235"/>
      <c r="N28" s="235"/>
      <c r="O28" s="235"/>
      <c r="P28" s="235"/>
      <c r="Q28" s="235"/>
      <c r="R28" s="235"/>
      <c r="S28" s="235"/>
      <c r="T28" s="235"/>
      <c r="U28" s="235"/>
    </row>
    <row r="29" spans="2:21" x14ac:dyDescent="0.2">
      <c r="B29" s="234" t="s">
        <v>143</v>
      </c>
      <c r="C29" s="922" t="s">
        <v>233</v>
      </c>
      <c r="D29" s="922"/>
      <c r="E29" s="922"/>
      <c r="F29" s="922"/>
      <c r="G29" s="922"/>
      <c r="H29" s="922"/>
      <c r="I29" s="922"/>
      <c r="J29" s="922"/>
      <c r="K29" s="922"/>
      <c r="L29" s="922"/>
      <c r="M29" s="235"/>
      <c r="N29" s="235"/>
      <c r="O29" s="235"/>
      <c r="P29" s="235"/>
      <c r="Q29" s="235"/>
      <c r="R29" s="235"/>
      <c r="S29" s="235"/>
      <c r="T29" s="235"/>
      <c r="U29" s="235"/>
    </row>
    <row r="30" spans="2:21" ht="12.5" thickBot="1" x14ac:dyDescent="0.25">
      <c r="B30" s="234" t="s">
        <v>112</v>
      </c>
      <c r="C30" s="921" t="s">
        <v>234</v>
      </c>
      <c r="D30" s="921"/>
      <c r="E30" s="921"/>
      <c r="F30" s="921"/>
      <c r="G30" s="921"/>
      <c r="H30" s="921"/>
      <c r="I30" s="921"/>
      <c r="J30" s="921"/>
      <c r="K30" s="921"/>
      <c r="L30" s="921"/>
      <c r="M30" s="235"/>
      <c r="N30" s="235"/>
      <c r="O30" s="235"/>
      <c r="P30" s="235"/>
      <c r="Q30" s="235"/>
      <c r="R30" s="235"/>
      <c r="S30" s="235"/>
      <c r="T30" s="235"/>
      <c r="U30" s="235"/>
    </row>
    <row r="31" spans="2:21" ht="12" customHeight="1" x14ac:dyDescent="0.2">
      <c r="K31" s="738" t="s">
        <v>144</v>
      </c>
      <c r="L31" s="740"/>
      <c r="M31" s="236"/>
    </row>
    <row r="32" spans="2:21" ht="12.75" customHeight="1" thickBot="1" x14ac:dyDescent="0.25">
      <c r="K32" s="741"/>
      <c r="L32" s="743"/>
      <c r="M32" s="236"/>
    </row>
  </sheetData>
  <mergeCells count="13">
    <mergeCell ref="B2:L2"/>
    <mergeCell ref="B4:B5"/>
    <mergeCell ref="C4:C5"/>
    <mergeCell ref="D4:D5"/>
    <mergeCell ref="E4:E5"/>
    <mergeCell ref="I4:I5"/>
    <mergeCell ref="J4:K4"/>
    <mergeCell ref="L4:L5"/>
    <mergeCell ref="C27:L27"/>
    <mergeCell ref="C28:L28"/>
    <mergeCell ref="C29:L29"/>
    <mergeCell ref="C30:L30"/>
    <mergeCell ref="K31:L32"/>
  </mergeCells>
  <phoneticPr fontId="3"/>
  <printOptions horizontalCentered="1"/>
  <pageMargins left="0.78740157480314965" right="0.78740157480314965" top="0.78740157480314965" bottom="0.78740157480314965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9"/>
  <sheetViews>
    <sheetView tabSelected="1" zoomScale="115" zoomScaleNormal="115" workbookViewId="0">
      <selection activeCell="B37" sqref="B37"/>
    </sheetView>
  </sheetViews>
  <sheetFormatPr defaultColWidth="9" defaultRowHeight="12" x14ac:dyDescent="0.2"/>
  <cols>
    <col min="1" max="1" width="1.6328125" style="8" customWidth="1"/>
    <col min="2" max="2" width="3.6328125" style="8" customWidth="1"/>
    <col min="3" max="3" width="21.6328125" style="8" customWidth="1"/>
    <col min="4" max="4" width="75.6328125" style="8" customWidth="1"/>
    <col min="5" max="5" width="16.1796875" style="8" customWidth="1"/>
    <col min="6" max="7" width="7.6328125" style="8" customWidth="1"/>
    <col min="8" max="16384" width="9" style="8"/>
  </cols>
  <sheetData>
    <row r="3" spans="2:7" ht="18.75" customHeight="1" x14ac:dyDescent="0.25">
      <c r="B3" s="7" t="s">
        <v>2</v>
      </c>
    </row>
    <row r="5" spans="2:7" x14ac:dyDescent="0.2">
      <c r="B5" s="605" t="s">
        <v>3</v>
      </c>
      <c r="C5" s="607" t="s">
        <v>4</v>
      </c>
      <c r="D5" s="609" t="s">
        <v>5</v>
      </c>
      <c r="E5" s="609" t="s">
        <v>6</v>
      </c>
      <c r="F5" s="609" t="s">
        <v>7</v>
      </c>
      <c r="G5" s="611"/>
    </row>
    <row r="6" spans="2:7" x14ac:dyDescent="0.2">
      <c r="B6" s="606"/>
      <c r="C6" s="608"/>
      <c r="D6" s="610"/>
      <c r="E6" s="610"/>
      <c r="F6" s="9" t="s">
        <v>8</v>
      </c>
      <c r="G6" s="10" t="s">
        <v>9</v>
      </c>
    </row>
    <row r="7" spans="2:7" x14ac:dyDescent="0.2">
      <c r="B7" s="11">
        <v>1</v>
      </c>
      <c r="C7" s="12" t="s">
        <v>10</v>
      </c>
      <c r="D7" s="13" t="s">
        <v>11</v>
      </c>
      <c r="E7" s="13" t="s">
        <v>12</v>
      </c>
      <c r="F7" s="14" t="s">
        <v>13</v>
      </c>
      <c r="G7" s="15" t="s">
        <v>14</v>
      </c>
    </row>
    <row r="8" spans="2:7" x14ac:dyDescent="0.2">
      <c r="B8" s="11">
        <f>B7+1</f>
        <v>2</v>
      </c>
      <c r="C8" s="16" t="s">
        <v>15</v>
      </c>
      <c r="D8" s="17" t="s">
        <v>16</v>
      </c>
      <c r="E8" s="17" t="s">
        <v>12</v>
      </c>
      <c r="F8" s="18" t="s">
        <v>14</v>
      </c>
      <c r="G8" s="19"/>
    </row>
    <row r="9" spans="2:7" x14ac:dyDescent="0.2">
      <c r="B9" s="11">
        <f t="shared" ref="B9:B58" si="0">B8+1</f>
        <v>3</v>
      </c>
      <c r="C9" s="16" t="s">
        <v>17</v>
      </c>
      <c r="D9" s="17" t="s">
        <v>18</v>
      </c>
      <c r="E9" s="17" t="s">
        <v>12</v>
      </c>
      <c r="F9" s="18" t="s">
        <v>14</v>
      </c>
      <c r="G9" s="19"/>
    </row>
    <row r="10" spans="2:7" x14ac:dyDescent="0.2">
      <c r="B10" s="11">
        <f t="shared" si="0"/>
        <v>4</v>
      </c>
      <c r="C10" s="16" t="s">
        <v>19</v>
      </c>
      <c r="D10" s="17" t="s">
        <v>20</v>
      </c>
      <c r="E10" s="17" t="s">
        <v>12</v>
      </c>
      <c r="F10" s="18" t="s">
        <v>14</v>
      </c>
      <c r="G10" s="19"/>
    </row>
    <row r="11" spans="2:7" x14ac:dyDescent="0.2">
      <c r="B11" s="11">
        <f t="shared" si="0"/>
        <v>5</v>
      </c>
      <c r="C11" s="16" t="s">
        <v>21</v>
      </c>
      <c r="D11" s="17" t="s">
        <v>22</v>
      </c>
      <c r="E11" s="17" t="s">
        <v>12</v>
      </c>
      <c r="F11" s="18" t="s">
        <v>14</v>
      </c>
      <c r="G11" s="19"/>
    </row>
    <row r="12" spans="2:7" x14ac:dyDescent="0.2">
      <c r="B12" s="11">
        <f t="shared" si="0"/>
        <v>6</v>
      </c>
      <c r="C12" s="16" t="s">
        <v>23</v>
      </c>
      <c r="D12" s="17" t="s">
        <v>24</v>
      </c>
      <c r="E12" s="20" t="s">
        <v>12</v>
      </c>
      <c r="F12" s="18" t="s">
        <v>14</v>
      </c>
      <c r="G12" s="19"/>
    </row>
    <row r="13" spans="2:7" x14ac:dyDescent="0.2">
      <c r="B13" s="11">
        <f t="shared" si="0"/>
        <v>7</v>
      </c>
      <c r="C13" s="16" t="s">
        <v>25</v>
      </c>
      <c r="D13" s="17" t="s">
        <v>26</v>
      </c>
      <c r="E13" s="20" t="s">
        <v>12</v>
      </c>
      <c r="F13" s="18" t="s">
        <v>14</v>
      </c>
      <c r="G13" s="19"/>
    </row>
    <row r="14" spans="2:7" x14ac:dyDescent="0.2">
      <c r="B14" s="11">
        <f t="shared" si="0"/>
        <v>8</v>
      </c>
      <c r="C14" s="16" t="s">
        <v>27</v>
      </c>
      <c r="D14" s="17" t="s">
        <v>28</v>
      </c>
      <c r="E14" s="20" t="s">
        <v>12</v>
      </c>
      <c r="F14" s="18" t="s">
        <v>14</v>
      </c>
      <c r="G14" s="19"/>
    </row>
    <row r="15" spans="2:7" x14ac:dyDescent="0.2">
      <c r="B15" s="11">
        <f t="shared" si="0"/>
        <v>9</v>
      </c>
      <c r="C15" s="21" t="s">
        <v>29</v>
      </c>
      <c r="D15" s="22" t="s">
        <v>340</v>
      </c>
      <c r="E15" s="23" t="s">
        <v>12</v>
      </c>
      <c r="F15" s="24" t="s">
        <v>14</v>
      </c>
      <c r="G15" s="25"/>
    </row>
    <row r="16" spans="2:7" x14ac:dyDescent="0.2">
      <c r="B16" s="11">
        <f t="shared" si="0"/>
        <v>10</v>
      </c>
      <c r="C16" s="21" t="s">
        <v>30</v>
      </c>
      <c r="D16" s="22" t="s">
        <v>341</v>
      </c>
      <c r="E16" s="23" t="s">
        <v>12</v>
      </c>
      <c r="F16" s="24" t="s">
        <v>14</v>
      </c>
      <c r="G16" s="25"/>
    </row>
    <row r="17" spans="2:7" x14ac:dyDescent="0.2">
      <c r="B17" s="11">
        <f t="shared" si="0"/>
        <v>11</v>
      </c>
      <c r="C17" s="21" t="s">
        <v>31</v>
      </c>
      <c r="D17" s="22" t="s">
        <v>342</v>
      </c>
      <c r="E17" s="23" t="s">
        <v>12</v>
      </c>
      <c r="F17" s="24" t="s">
        <v>14</v>
      </c>
      <c r="G17" s="25"/>
    </row>
    <row r="18" spans="2:7" x14ac:dyDescent="0.2">
      <c r="B18" s="11">
        <f t="shared" si="0"/>
        <v>12</v>
      </c>
      <c r="C18" s="16" t="s">
        <v>32</v>
      </c>
      <c r="D18" s="17" t="s">
        <v>33</v>
      </c>
      <c r="E18" s="20" t="s">
        <v>12</v>
      </c>
      <c r="F18" s="18" t="s">
        <v>14</v>
      </c>
      <c r="G18" s="19"/>
    </row>
    <row r="19" spans="2:7" x14ac:dyDescent="0.2">
      <c r="B19" s="11">
        <f t="shared" si="0"/>
        <v>13</v>
      </c>
      <c r="C19" s="16" t="s">
        <v>343</v>
      </c>
      <c r="D19" s="17" t="s">
        <v>35</v>
      </c>
      <c r="E19" s="20" t="s">
        <v>12</v>
      </c>
      <c r="F19" s="18" t="s">
        <v>14</v>
      </c>
      <c r="G19" s="19"/>
    </row>
    <row r="20" spans="2:7" x14ac:dyDescent="0.2">
      <c r="B20" s="11">
        <f t="shared" si="0"/>
        <v>14</v>
      </c>
      <c r="C20" s="16" t="s">
        <v>34</v>
      </c>
      <c r="D20" s="17" t="s">
        <v>37</v>
      </c>
      <c r="E20" s="20" t="s">
        <v>12</v>
      </c>
      <c r="F20" s="18" t="s">
        <v>14</v>
      </c>
      <c r="G20" s="19"/>
    </row>
    <row r="21" spans="2:7" x14ac:dyDescent="0.2">
      <c r="B21" s="11">
        <f t="shared" si="0"/>
        <v>15</v>
      </c>
      <c r="C21" s="16" t="s">
        <v>36</v>
      </c>
      <c r="D21" s="17" t="s">
        <v>39</v>
      </c>
      <c r="E21" s="20" t="s">
        <v>12</v>
      </c>
      <c r="F21" s="18" t="s">
        <v>14</v>
      </c>
      <c r="G21" s="19"/>
    </row>
    <row r="22" spans="2:7" x14ac:dyDescent="0.2">
      <c r="B22" s="11">
        <f t="shared" si="0"/>
        <v>16</v>
      </c>
      <c r="C22" s="16" t="s">
        <v>344</v>
      </c>
      <c r="D22" s="17" t="s">
        <v>40</v>
      </c>
      <c r="E22" s="20" t="s">
        <v>12</v>
      </c>
      <c r="F22" s="18" t="s">
        <v>13</v>
      </c>
      <c r="G22" s="19" t="s">
        <v>14</v>
      </c>
    </row>
    <row r="23" spans="2:7" x14ac:dyDescent="0.2">
      <c r="B23" s="11">
        <f t="shared" si="0"/>
        <v>17</v>
      </c>
      <c r="C23" s="16" t="s">
        <v>345</v>
      </c>
      <c r="D23" s="17" t="s">
        <v>41</v>
      </c>
      <c r="E23" s="20" t="s">
        <v>12</v>
      </c>
      <c r="F23" s="18" t="s">
        <v>13</v>
      </c>
      <c r="G23" s="19" t="s">
        <v>14</v>
      </c>
    </row>
    <row r="24" spans="2:7" x14ac:dyDescent="0.2">
      <c r="B24" s="11">
        <f t="shared" si="0"/>
        <v>18</v>
      </c>
      <c r="C24" s="16" t="s">
        <v>346</v>
      </c>
      <c r="D24" s="17" t="s">
        <v>423</v>
      </c>
      <c r="E24" s="20" t="s">
        <v>12</v>
      </c>
      <c r="F24" s="18" t="s">
        <v>13</v>
      </c>
      <c r="G24" s="19" t="s">
        <v>14</v>
      </c>
    </row>
    <row r="25" spans="2:7" x14ac:dyDescent="0.2">
      <c r="B25" s="11">
        <f t="shared" si="0"/>
        <v>19</v>
      </c>
      <c r="C25" s="21" t="s">
        <v>38</v>
      </c>
      <c r="D25" s="22" t="s">
        <v>347</v>
      </c>
      <c r="E25" s="23" t="s">
        <v>12</v>
      </c>
      <c r="F25" s="24" t="s">
        <v>14</v>
      </c>
      <c r="G25" s="25"/>
    </row>
    <row r="26" spans="2:7" x14ac:dyDescent="0.2">
      <c r="B26" s="11">
        <f t="shared" si="0"/>
        <v>20</v>
      </c>
      <c r="C26" s="21" t="s">
        <v>352</v>
      </c>
      <c r="D26" s="22" t="s">
        <v>348</v>
      </c>
      <c r="E26" s="23" t="s">
        <v>437</v>
      </c>
      <c r="F26" s="24" t="s">
        <v>14</v>
      </c>
      <c r="G26" s="25"/>
    </row>
    <row r="27" spans="2:7" x14ac:dyDescent="0.2">
      <c r="B27" s="11">
        <f t="shared" si="0"/>
        <v>21</v>
      </c>
      <c r="C27" s="21" t="s">
        <v>353</v>
      </c>
      <c r="D27" s="22" t="s">
        <v>349</v>
      </c>
      <c r="E27" s="23" t="s">
        <v>437</v>
      </c>
      <c r="F27" s="24" t="s">
        <v>14</v>
      </c>
      <c r="G27" s="25"/>
    </row>
    <row r="28" spans="2:7" x14ac:dyDescent="0.2">
      <c r="B28" s="11">
        <f t="shared" si="0"/>
        <v>22</v>
      </c>
      <c r="C28" s="21" t="s">
        <v>354</v>
      </c>
      <c r="D28" s="22" t="s">
        <v>350</v>
      </c>
      <c r="E28" s="23" t="s">
        <v>437</v>
      </c>
      <c r="F28" s="24" t="s">
        <v>14</v>
      </c>
      <c r="G28" s="25"/>
    </row>
    <row r="29" spans="2:7" x14ac:dyDescent="0.2">
      <c r="B29" s="11">
        <f t="shared" si="0"/>
        <v>23</v>
      </c>
      <c r="C29" s="21" t="s">
        <v>355</v>
      </c>
      <c r="D29" s="22" t="s">
        <v>351</v>
      </c>
      <c r="E29" s="23" t="s">
        <v>437</v>
      </c>
      <c r="F29" s="24" t="s">
        <v>14</v>
      </c>
      <c r="G29" s="25"/>
    </row>
    <row r="30" spans="2:7" x14ac:dyDescent="0.2">
      <c r="B30" s="11">
        <f t="shared" si="0"/>
        <v>24</v>
      </c>
      <c r="C30" s="21" t="s">
        <v>356</v>
      </c>
      <c r="D30" s="22" t="s">
        <v>357</v>
      </c>
      <c r="E30" s="23" t="s">
        <v>437</v>
      </c>
      <c r="F30" s="24" t="s">
        <v>14</v>
      </c>
      <c r="G30" s="25"/>
    </row>
    <row r="31" spans="2:7" x14ac:dyDescent="0.2">
      <c r="B31" s="11">
        <f t="shared" si="0"/>
        <v>25</v>
      </c>
      <c r="C31" s="21" t="s">
        <v>359</v>
      </c>
      <c r="D31" s="22" t="s">
        <v>358</v>
      </c>
      <c r="E31" s="23" t="s">
        <v>437</v>
      </c>
      <c r="F31" s="24" t="s">
        <v>14</v>
      </c>
      <c r="G31" s="25"/>
    </row>
    <row r="32" spans="2:7" x14ac:dyDescent="0.2">
      <c r="B32" s="11">
        <f t="shared" si="0"/>
        <v>26</v>
      </c>
      <c r="C32" s="21" t="s">
        <v>360</v>
      </c>
      <c r="D32" s="22" t="s">
        <v>362</v>
      </c>
      <c r="E32" s="23" t="s">
        <v>437</v>
      </c>
      <c r="F32" s="24" t="s">
        <v>14</v>
      </c>
      <c r="G32" s="25"/>
    </row>
    <row r="33" spans="2:7" x14ac:dyDescent="0.2">
      <c r="B33" s="11">
        <f t="shared" si="0"/>
        <v>27</v>
      </c>
      <c r="C33" s="21" t="s">
        <v>361</v>
      </c>
      <c r="D33" s="22" t="s">
        <v>363</v>
      </c>
      <c r="E33" s="23" t="s">
        <v>437</v>
      </c>
      <c r="F33" s="24" t="s">
        <v>14</v>
      </c>
      <c r="G33" s="25"/>
    </row>
    <row r="34" spans="2:7" x14ac:dyDescent="0.2">
      <c r="B34" s="11">
        <f t="shared" si="0"/>
        <v>28</v>
      </c>
      <c r="C34" s="21" t="s">
        <v>364</v>
      </c>
      <c r="D34" s="22" t="s">
        <v>365</v>
      </c>
      <c r="E34" s="23" t="s">
        <v>437</v>
      </c>
      <c r="F34" s="24" t="s">
        <v>14</v>
      </c>
      <c r="G34" s="25"/>
    </row>
    <row r="35" spans="2:7" x14ac:dyDescent="0.2">
      <c r="B35" s="11">
        <f t="shared" si="0"/>
        <v>29</v>
      </c>
      <c r="C35" s="21" t="s">
        <v>366</v>
      </c>
      <c r="D35" s="22" t="s">
        <v>367</v>
      </c>
      <c r="E35" s="23" t="s">
        <v>437</v>
      </c>
      <c r="F35" s="24" t="s">
        <v>14</v>
      </c>
      <c r="G35" s="25"/>
    </row>
    <row r="36" spans="2:7" x14ac:dyDescent="0.2">
      <c r="B36" s="11">
        <f t="shared" si="0"/>
        <v>30</v>
      </c>
      <c r="C36" s="21" t="s">
        <v>368</v>
      </c>
      <c r="D36" s="22" t="s">
        <v>458</v>
      </c>
      <c r="E36" s="23" t="s">
        <v>437</v>
      </c>
      <c r="F36" s="24" t="s">
        <v>14</v>
      </c>
      <c r="G36" s="25"/>
    </row>
    <row r="37" spans="2:7" x14ac:dyDescent="0.2">
      <c r="B37" s="11">
        <f t="shared" si="0"/>
        <v>31</v>
      </c>
      <c r="C37" s="21" t="s">
        <v>457</v>
      </c>
      <c r="D37" s="22" t="s">
        <v>369</v>
      </c>
      <c r="E37" s="23" t="s">
        <v>437</v>
      </c>
      <c r="F37" s="24" t="s">
        <v>14</v>
      </c>
      <c r="G37" s="25"/>
    </row>
    <row r="38" spans="2:7" x14ac:dyDescent="0.2">
      <c r="B38" s="11">
        <f t="shared" si="0"/>
        <v>32</v>
      </c>
      <c r="C38" s="21" t="s">
        <v>42</v>
      </c>
      <c r="D38" s="17" t="s">
        <v>46</v>
      </c>
      <c r="E38" s="23" t="s">
        <v>12</v>
      </c>
      <c r="F38" s="24" t="s">
        <v>14</v>
      </c>
      <c r="G38" s="25"/>
    </row>
    <row r="39" spans="2:7" x14ac:dyDescent="0.2">
      <c r="B39" s="11">
        <f t="shared" si="0"/>
        <v>33</v>
      </c>
      <c r="C39" s="21" t="s">
        <v>43</v>
      </c>
      <c r="D39" s="8" t="s">
        <v>370</v>
      </c>
      <c r="E39" s="23" t="s">
        <v>438</v>
      </c>
      <c r="F39" s="24" t="s">
        <v>14</v>
      </c>
      <c r="G39" s="25"/>
    </row>
    <row r="40" spans="2:7" x14ac:dyDescent="0.2">
      <c r="B40" s="11">
        <f t="shared" si="0"/>
        <v>34</v>
      </c>
      <c r="C40" s="21" t="s">
        <v>43</v>
      </c>
      <c r="D40" s="22" t="s">
        <v>44</v>
      </c>
      <c r="E40" s="23" t="s">
        <v>438</v>
      </c>
      <c r="F40" s="24" t="s">
        <v>14</v>
      </c>
      <c r="G40" s="25"/>
    </row>
    <row r="41" spans="2:7" x14ac:dyDescent="0.2">
      <c r="B41" s="11">
        <f t="shared" si="0"/>
        <v>35</v>
      </c>
      <c r="C41" s="21" t="s">
        <v>43</v>
      </c>
      <c r="D41" s="22" t="s">
        <v>439</v>
      </c>
      <c r="E41" s="23" t="s">
        <v>438</v>
      </c>
      <c r="F41" s="24" t="s">
        <v>14</v>
      </c>
      <c r="G41" s="25"/>
    </row>
    <row r="42" spans="2:7" x14ac:dyDescent="0.2">
      <c r="B42" s="11">
        <f t="shared" si="0"/>
        <v>36</v>
      </c>
      <c r="C42" s="21" t="s">
        <v>379</v>
      </c>
      <c r="D42" s="22" t="s">
        <v>45</v>
      </c>
      <c r="E42" s="23" t="s">
        <v>12</v>
      </c>
      <c r="F42" s="24"/>
      <c r="G42" s="25" t="s">
        <v>14</v>
      </c>
    </row>
    <row r="43" spans="2:7" x14ac:dyDescent="0.2">
      <c r="B43" s="11">
        <f t="shared" si="0"/>
        <v>37</v>
      </c>
      <c r="C43" s="21" t="s">
        <v>372</v>
      </c>
      <c r="D43" s="460" t="s">
        <v>371</v>
      </c>
      <c r="E43" s="23" t="s">
        <v>437</v>
      </c>
      <c r="F43" s="24" t="s">
        <v>14</v>
      </c>
      <c r="G43" s="25"/>
    </row>
    <row r="44" spans="2:7" x14ac:dyDescent="0.2">
      <c r="B44" s="11">
        <f t="shared" si="0"/>
        <v>38</v>
      </c>
      <c r="C44" s="21" t="s">
        <v>380</v>
      </c>
      <c r="D44" s="22" t="s">
        <v>49</v>
      </c>
      <c r="E44" s="20" t="s">
        <v>12</v>
      </c>
      <c r="F44" s="18"/>
      <c r="G44" s="19" t="s">
        <v>14</v>
      </c>
    </row>
    <row r="45" spans="2:7" x14ac:dyDescent="0.2">
      <c r="B45" s="11">
        <f t="shared" si="0"/>
        <v>39</v>
      </c>
      <c r="C45" s="21" t="s">
        <v>381</v>
      </c>
      <c r="D45" s="22" t="s">
        <v>50</v>
      </c>
      <c r="E45" s="20" t="s">
        <v>12</v>
      </c>
      <c r="F45" s="18"/>
      <c r="G45" s="19" t="s">
        <v>14</v>
      </c>
    </row>
    <row r="46" spans="2:7" x14ac:dyDescent="0.2">
      <c r="B46" s="11">
        <f t="shared" si="0"/>
        <v>40</v>
      </c>
      <c r="C46" s="21" t="s">
        <v>382</v>
      </c>
      <c r="D46" s="22" t="s">
        <v>452</v>
      </c>
      <c r="E46" s="20" t="s">
        <v>12</v>
      </c>
      <c r="F46" s="18"/>
      <c r="G46" s="19" t="s">
        <v>14</v>
      </c>
    </row>
    <row r="47" spans="2:7" x14ac:dyDescent="0.2">
      <c r="B47" s="11">
        <f t="shared" si="0"/>
        <v>41</v>
      </c>
      <c r="C47" s="21" t="s">
        <v>383</v>
      </c>
      <c r="D47" s="22" t="s">
        <v>447</v>
      </c>
      <c r="E47" s="20" t="s">
        <v>12</v>
      </c>
      <c r="F47" s="18"/>
      <c r="G47" s="19" t="s">
        <v>14</v>
      </c>
    </row>
    <row r="48" spans="2:7" x14ac:dyDescent="0.2">
      <c r="B48" s="11">
        <f t="shared" si="0"/>
        <v>42</v>
      </c>
      <c r="C48" s="21" t="s">
        <v>384</v>
      </c>
      <c r="D48" s="22" t="s">
        <v>453</v>
      </c>
      <c r="E48" s="20" t="s">
        <v>12</v>
      </c>
      <c r="F48" s="18"/>
      <c r="G48" s="19" t="s">
        <v>14</v>
      </c>
    </row>
    <row r="49" spans="2:7" x14ac:dyDescent="0.2">
      <c r="B49" s="11">
        <f t="shared" si="0"/>
        <v>43</v>
      </c>
      <c r="C49" s="21" t="s">
        <v>385</v>
      </c>
      <c r="D49" s="22" t="s">
        <v>51</v>
      </c>
      <c r="E49" s="20" t="s">
        <v>12</v>
      </c>
      <c r="F49" s="18"/>
      <c r="G49" s="19" t="s">
        <v>14</v>
      </c>
    </row>
    <row r="50" spans="2:7" x14ac:dyDescent="0.2">
      <c r="B50" s="11">
        <f t="shared" si="0"/>
        <v>44</v>
      </c>
      <c r="C50" s="21" t="s">
        <v>386</v>
      </c>
      <c r="D50" s="22" t="s">
        <v>52</v>
      </c>
      <c r="E50" s="20" t="s">
        <v>53</v>
      </c>
      <c r="F50" s="603" t="s">
        <v>54</v>
      </c>
      <c r="G50" s="604"/>
    </row>
    <row r="51" spans="2:7" x14ac:dyDescent="0.2">
      <c r="B51" s="11">
        <f t="shared" si="0"/>
        <v>45</v>
      </c>
      <c r="C51" s="21" t="s">
        <v>373</v>
      </c>
      <c r="D51" s="460" t="s">
        <v>374</v>
      </c>
      <c r="E51" s="23" t="s">
        <v>437</v>
      </c>
      <c r="F51" s="18" t="s">
        <v>14</v>
      </c>
      <c r="G51" s="19"/>
    </row>
    <row r="52" spans="2:7" x14ac:dyDescent="0.2">
      <c r="B52" s="11">
        <f t="shared" si="0"/>
        <v>46</v>
      </c>
      <c r="C52" s="21" t="s">
        <v>387</v>
      </c>
      <c r="D52" s="22" t="s">
        <v>47</v>
      </c>
      <c r="E52" s="20" t="s">
        <v>12</v>
      </c>
      <c r="F52" s="18"/>
      <c r="G52" s="19" t="s">
        <v>14</v>
      </c>
    </row>
    <row r="53" spans="2:7" x14ac:dyDescent="0.2">
      <c r="B53" s="11">
        <f t="shared" si="0"/>
        <v>47</v>
      </c>
      <c r="C53" s="21" t="s">
        <v>388</v>
      </c>
      <c r="D53" s="26" t="s">
        <v>48</v>
      </c>
      <c r="E53" s="23" t="s">
        <v>12</v>
      </c>
      <c r="F53" s="24"/>
      <c r="G53" s="25" t="s">
        <v>14</v>
      </c>
    </row>
    <row r="54" spans="2:7" x14ac:dyDescent="0.2">
      <c r="B54" s="11">
        <f t="shared" si="0"/>
        <v>48</v>
      </c>
      <c r="C54" s="21" t="s">
        <v>375</v>
      </c>
      <c r="D54" s="460" t="s">
        <v>376</v>
      </c>
      <c r="E54" s="23" t="s">
        <v>437</v>
      </c>
      <c r="F54" s="24" t="s">
        <v>14</v>
      </c>
      <c r="G54" s="25"/>
    </row>
    <row r="55" spans="2:7" x14ac:dyDescent="0.2">
      <c r="B55" s="11">
        <f t="shared" si="0"/>
        <v>49</v>
      </c>
      <c r="C55" s="16" t="s">
        <v>377</v>
      </c>
      <c r="D55" s="17" t="s">
        <v>56</v>
      </c>
      <c r="E55" s="20" t="s">
        <v>12</v>
      </c>
      <c r="F55" s="18" t="s">
        <v>14</v>
      </c>
      <c r="G55" s="19"/>
    </row>
    <row r="56" spans="2:7" x14ac:dyDescent="0.2">
      <c r="B56" s="11">
        <f t="shared" si="0"/>
        <v>50</v>
      </c>
      <c r="C56" s="16" t="s">
        <v>55</v>
      </c>
      <c r="D56" s="17" t="s">
        <v>58</v>
      </c>
      <c r="E56" s="20" t="s">
        <v>12</v>
      </c>
      <c r="F56" s="18" t="s">
        <v>14</v>
      </c>
      <c r="G56" s="19"/>
    </row>
    <row r="57" spans="2:7" x14ac:dyDescent="0.2">
      <c r="B57" s="11">
        <f t="shared" si="0"/>
        <v>51</v>
      </c>
      <c r="C57" s="16" t="s">
        <v>378</v>
      </c>
      <c r="D57" s="17" t="s">
        <v>59</v>
      </c>
      <c r="E57" s="20" t="s">
        <v>60</v>
      </c>
      <c r="F57" s="18" t="s">
        <v>14</v>
      </c>
      <c r="G57" s="19"/>
    </row>
    <row r="58" spans="2:7" x14ac:dyDescent="0.2">
      <c r="B58" s="27">
        <f t="shared" si="0"/>
        <v>52</v>
      </c>
      <c r="C58" s="28" t="s">
        <v>57</v>
      </c>
      <c r="D58" s="29" t="s">
        <v>61</v>
      </c>
      <c r="E58" s="30" t="s">
        <v>12</v>
      </c>
      <c r="F58" s="31" t="s">
        <v>14</v>
      </c>
      <c r="G58" s="32"/>
    </row>
    <row r="59" spans="2:7" x14ac:dyDescent="0.2">
      <c r="B59" s="8" t="s">
        <v>62</v>
      </c>
    </row>
  </sheetData>
  <mergeCells count="6">
    <mergeCell ref="F50:G50"/>
    <mergeCell ref="B5:B6"/>
    <mergeCell ref="C5:C6"/>
    <mergeCell ref="D5:D6"/>
    <mergeCell ref="E5:E6"/>
    <mergeCell ref="F5:G5"/>
  </mergeCells>
  <phoneticPr fontId="3"/>
  <printOptions horizontalCentered="1"/>
  <pageMargins left="0.59055118110236227" right="0.59055118110236227" top="0.59055118110236227" bottom="0.3937007874015748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8"/>
  <sheetViews>
    <sheetView zoomScale="70" zoomScaleNormal="70" workbookViewId="0">
      <selection activeCell="E38" sqref="E38"/>
    </sheetView>
  </sheetViews>
  <sheetFormatPr defaultColWidth="9" defaultRowHeight="14.25" customHeight="1" x14ac:dyDescent="0.2"/>
  <cols>
    <col min="1" max="1" width="2.6328125" style="49" customWidth="1"/>
    <col min="2" max="2" width="4.6328125" style="84" customWidth="1"/>
    <col min="3" max="7" width="10.6328125" style="85" customWidth="1"/>
    <col min="8" max="8" width="13.6328125" style="42" customWidth="1"/>
    <col min="9" max="9" width="60.6328125" style="86" customWidth="1"/>
    <col min="10" max="10" width="2.6328125" style="49" customWidth="1"/>
    <col min="11" max="16384" width="9" style="49"/>
  </cols>
  <sheetData>
    <row r="1" spans="2:9" s="33" customFormat="1" ht="14.25" customHeight="1" x14ac:dyDescent="0.2">
      <c r="B1" s="647" t="s">
        <v>63</v>
      </c>
      <c r="C1" s="648"/>
      <c r="D1" s="648"/>
      <c r="E1" s="648"/>
      <c r="F1" s="648"/>
      <c r="G1" s="648"/>
      <c r="H1" s="648"/>
      <c r="I1" s="648"/>
    </row>
    <row r="2" spans="2:9" s="33" customFormat="1" ht="8.25" customHeight="1" x14ac:dyDescent="0.2">
      <c r="B2" s="34"/>
      <c r="C2" s="35"/>
      <c r="D2" s="35"/>
      <c r="E2" s="35"/>
      <c r="F2" s="35"/>
      <c r="G2" s="35"/>
      <c r="H2" s="36"/>
      <c r="I2" s="37"/>
    </row>
    <row r="3" spans="2:9" s="33" customFormat="1" ht="20.149999999999999" customHeight="1" x14ac:dyDescent="0.2">
      <c r="B3" s="649" t="s">
        <v>64</v>
      </c>
      <c r="C3" s="650"/>
      <c r="D3" s="650"/>
      <c r="E3" s="650"/>
      <c r="F3" s="650"/>
      <c r="G3" s="650"/>
      <c r="H3" s="650"/>
      <c r="I3" s="650"/>
    </row>
    <row r="4" spans="2:9" s="33" customFormat="1" ht="8.25" customHeight="1" x14ac:dyDescent="0.2">
      <c r="B4" s="38"/>
      <c r="C4" s="39"/>
      <c r="D4" s="39"/>
      <c r="E4" s="39"/>
      <c r="F4" s="39"/>
      <c r="G4" s="39"/>
      <c r="H4" s="39"/>
      <c r="I4" s="39"/>
    </row>
    <row r="5" spans="2:9" s="33" customFormat="1" ht="14.25" customHeight="1" x14ac:dyDescent="0.2">
      <c r="B5" s="34"/>
      <c r="C5" s="35"/>
      <c r="D5" s="35"/>
      <c r="E5" s="35"/>
      <c r="F5" s="35"/>
      <c r="G5" s="35"/>
      <c r="H5" s="36"/>
      <c r="I5" s="40" t="s">
        <v>65</v>
      </c>
    </row>
    <row r="6" spans="2:9" s="33" customFormat="1" ht="34.5" customHeight="1" x14ac:dyDescent="0.2">
      <c r="B6" s="651" t="s">
        <v>424</v>
      </c>
      <c r="C6" s="651"/>
      <c r="D6" s="651"/>
      <c r="E6" s="651"/>
      <c r="F6" s="651"/>
      <c r="G6" s="651"/>
      <c r="H6" s="651"/>
      <c r="I6" s="651"/>
    </row>
    <row r="7" spans="2:9" s="33" customFormat="1" ht="13" x14ac:dyDescent="0.2">
      <c r="C7" s="41"/>
      <c r="D7" s="41"/>
      <c r="E7" s="41"/>
      <c r="F7" s="41"/>
      <c r="G7" s="41"/>
      <c r="H7" s="42"/>
      <c r="I7" s="43"/>
    </row>
    <row r="8" spans="2:9" s="33" customFormat="1" ht="32.25" customHeight="1" x14ac:dyDescent="0.2">
      <c r="B8" s="652" t="s">
        <v>425</v>
      </c>
      <c r="C8" s="653"/>
      <c r="D8" s="653"/>
      <c r="E8" s="653"/>
      <c r="F8" s="653"/>
      <c r="G8" s="653"/>
      <c r="H8" s="653"/>
      <c r="I8" s="653"/>
    </row>
    <row r="9" spans="2:9" s="33" customFormat="1" ht="8.15" customHeight="1" thickBot="1" x14ac:dyDescent="0.25">
      <c r="C9" s="41"/>
      <c r="D9" s="41"/>
      <c r="E9" s="41"/>
      <c r="F9" s="41"/>
      <c r="G9" s="41"/>
      <c r="H9" s="42"/>
      <c r="I9" s="43"/>
    </row>
    <row r="10" spans="2:9" s="33" customFormat="1" ht="20.149999999999999" customHeight="1" x14ac:dyDescent="0.2">
      <c r="B10" s="654" t="s">
        <v>66</v>
      </c>
      <c r="C10" s="655"/>
      <c r="D10" s="656"/>
      <c r="E10" s="657" t="s">
        <v>67</v>
      </c>
      <c r="F10" s="658"/>
      <c r="G10" s="659"/>
      <c r="H10" s="660"/>
      <c r="I10" s="661"/>
    </row>
    <row r="11" spans="2:9" s="33" customFormat="1" ht="20.149999999999999" customHeight="1" thickBot="1" x14ac:dyDescent="0.25">
      <c r="B11" s="629"/>
      <c r="C11" s="630"/>
      <c r="D11" s="631"/>
      <c r="E11" s="645" t="s">
        <v>68</v>
      </c>
      <c r="F11" s="646"/>
      <c r="G11" s="662"/>
      <c r="H11" s="663"/>
      <c r="I11" s="664"/>
    </row>
    <row r="12" spans="2:9" s="33" customFormat="1" ht="20.149999999999999" customHeight="1" x14ac:dyDescent="0.2">
      <c r="B12" s="626" t="s">
        <v>69</v>
      </c>
      <c r="C12" s="627"/>
      <c r="D12" s="628"/>
      <c r="E12" s="632" t="s">
        <v>70</v>
      </c>
      <c r="F12" s="633"/>
      <c r="G12" s="634"/>
      <c r="H12" s="635"/>
      <c r="I12" s="636"/>
    </row>
    <row r="13" spans="2:9" s="33" customFormat="1" ht="20.149999999999999" customHeight="1" x14ac:dyDescent="0.2">
      <c r="B13" s="626"/>
      <c r="C13" s="627"/>
      <c r="D13" s="628"/>
      <c r="E13" s="637" t="s">
        <v>71</v>
      </c>
      <c r="F13" s="638"/>
      <c r="G13" s="639"/>
      <c r="H13" s="640"/>
      <c r="I13" s="641"/>
    </row>
    <row r="14" spans="2:9" s="33" customFormat="1" ht="20.149999999999999" customHeight="1" x14ac:dyDescent="0.2">
      <c r="B14" s="626"/>
      <c r="C14" s="627"/>
      <c r="D14" s="628"/>
      <c r="E14" s="637" t="s">
        <v>72</v>
      </c>
      <c r="F14" s="638"/>
      <c r="G14" s="642"/>
      <c r="H14" s="643"/>
      <c r="I14" s="644"/>
    </row>
    <row r="15" spans="2:9" s="33" customFormat="1" ht="20.149999999999999" customHeight="1" x14ac:dyDescent="0.2">
      <c r="B15" s="626"/>
      <c r="C15" s="627"/>
      <c r="D15" s="628"/>
      <c r="E15" s="637" t="s">
        <v>73</v>
      </c>
      <c r="F15" s="638"/>
      <c r="G15" s="642"/>
      <c r="H15" s="643"/>
      <c r="I15" s="644"/>
    </row>
    <row r="16" spans="2:9" s="33" customFormat="1" ht="20.149999999999999" customHeight="1" thickBot="1" x14ac:dyDescent="0.25">
      <c r="B16" s="629"/>
      <c r="C16" s="630"/>
      <c r="D16" s="631"/>
      <c r="E16" s="645" t="s">
        <v>74</v>
      </c>
      <c r="F16" s="646"/>
      <c r="G16" s="623"/>
      <c r="H16" s="624"/>
      <c r="I16" s="625"/>
    </row>
    <row r="17" spans="2:9" s="33" customFormat="1" ht="13.5" customHeight="1" x14ac:dyDescent="0.2">
      <c r="C17" s="41"/>
      <c r="D17" s="41"/>
      <c r="E17" s="41"/>
      <c r="F17" s="41"/>
      <c r="G17" s="41"/>
      <c r="H17" s="42"/>
      <c r="I17" s="43"/>
    </row>
    <row r="18" spans="2:9" s="33" customFormat="1" ht="20.149999999999999" customHeight="1" thickBot="1" x14ac:dyDescent="0.25">
      <c r="B18" s="44">
        <v>1</v>
      </c>
      <c r="C18" s="45" t="s">
        <v>75</v>
      </c>
      <c r="D18" s="41"/>
      <c r="E18" s="41"/>
      <c r="F18" s="41"/>
      <c r="G18" s="41"/>
      <c r="H18" s="42"/>
      <c r="I18" s="43"/>
    </row>
    <row r="19" spans="2:9" ht="20.149999999999999" customHeight="1" thickBot="1" x14ac:dyDescent="0.25">
      <c r="B19" s="46" t="s">
        <v>3</v>
      </c>
      <c r="C19" s="47" t="s">
        <v>76</v>
      </c>
      <c r="D19" s="47" t="s">
        <v>77</v>
      </c>
      <c r="E19" s="47" t="s">
        <v>78</v>
      </c>
      <c r="F19" s="47" t="s">
        <v>79</v>
      </c>
      <c r="G19" s="619" t="s">
        <v>80</v>
      </c>
      <c r="H19" s="620"/>
      <c r="I19" s="48" t="s">
        <v>81</v>
      </c>
    </row>
    <row r="20" spans="2:9" ht="20.149999999999999" customHeight="1" x14ac:dyDescent="0.2">
      <c r="B20" s="50" t="s">
        <v>82</v>
      </c>
      <c r="C20" s="51" t="s">
        <v>86</v>
      </c>
      <c r="D20" s="51" t="s">
        <v>426</v>
      </c>
      <c r="E20" s="51" t="s">
        <v>84</v>
      </c>
      <c r="F20" s="51" t="s">
        <v>92</v>
      </c>
      <c r="G20" s="621" t="s">
        <v>427</v>
      </c>
      <c r="H20" s="622"/>
      <c r="I20" s="52"/>
    </row>
    <row r="21" spans="2:9" ht="20.149999999999999" customHeight="1" x14ac:dyDescent="0.2">
      <c r="B21" s="53">
        <v>1</v>
      </c>
      <c r="C21" s="54"/>
      <c r="D21" s="54"/>
      <c r="E21" s="54"/>
      <c r="F21" s="54"/>
      <c r="G21" s="613"/>
      <c r="H21" s="614"/>
      <c r="I21" s="55"/>
    </row>
    <row r="22" spans="2:9" ht="20.149999999999999" customHeight="1" thickBot="1" x14ac:dyDescent="0.25">
      <c r="B22" s="56">
        <v>2</v>
      </c>
      <c r="C22" s="57"/>
      <c r="D22" s="57"/>
      <c r="E22" s="57"/>
      <c r="F22" s="57"/>
      <c r="G22" s="615"/>
      <c r="H22" s="616"/>
      <c r="I22" s="58"/>
    </row>
    <row r="23" spans="2:9" s="33" customFormat="1" ht="5.15" customHeight="1" x14ac:dyDescent="0.2">
      <c r="C23" s="41"/>
      <c r="D23" s="41"/>
      <c r="E23" s="41"/>
      <c r="F23" s="41"/>
      <c r="G23" s="41"/>
      <c r="H23" s="42"/>
      <c r="I23" s="43"/>
    </row>
    <row r="24" spans="2:9" s="33" customFormat="1" ht="20.149999999999999" customHeight="1" thickBot="1" x14ac:dyDescent="0.25">
      <c r="B24" s="59">
        <v>2</v>
      </c>
      <c r="C24" s="45" t="s">
        <v>85</v>
      </c>
      <c r="D24" s="41"/>
      <c r="E24" s="41"/>
      <c r="F24" s="41"/>
      <c r="G24" s="41"/>
      <c r="H24" s="42"/>
      <c r="I24" s="43"/>
    </row>
    <row r="25" spans="2:9" ht="20.149999999999999" customHeight="1" thickBot="1" x14ac:dyDescent="0.25">
      <c r="B25" s="46" t="s">
        <v>3</v>
      </c>
      <c r="C25" s="47" t="s">
        <v>76</v>
      </c>
      <c r="D25" s="47" t="s">
        <v>77</v>
      </c>
      <c r="E25" s="47" t="s">
        <v>78</v>
      </c>
      <c r="F25" s="47" t="s">
        <v>79</v>
      </c>
      <c r="G25" s="619" t="s">
        <v>80</v>
      </c>
      <c r="H25" s="620"/>
      <c r="I25" s="48" t="s">
        <v>81</v>
      </c>
    </row>
    <row r="26" spans="2:9" ht="20.149999999999999" customHeight="1" x14ac:dyDescent="0.2">
      <c r="B26" s="50" t="s">
        <v>82</v>
      </c>
      <c r="C26" s="51" t="s">
        <v>428</v>
      </c>
      <c r="D26" s="51" t="s">
        <v>83</v>
      </c>
      <c r="E26" s="51" t="s">
        <v>429</v>
      </c>
      <c r="F26" s="51" t="s">
        <v>430</v>
      </c>
      <c r="G26" s="621" t="s">
        <v>431</v>
      </c>
      <c r="H26" s="622"/>
      <c r="I26" s="52"/>
    </row>
    <row r="27" spans="2:9" ht="20.149999999999999" customHeight="1" x14ac:dyDescent="0.2">
      <c r="B27" s="53">
        <v>1</v>
      </c>
      <c r="C27" s="54"/>
      <c r="D27" s="54"/>
      <c r="E27" s="54"/>
      <c r="F27" s="54"/>
      <c r="G27" s="613"/>
      <c r="H27" s="614"/>
      <c r="I27" s="55"/>
    </row>
    <row r="28" spans="2:9" ht="20.149999999999999" customHeight="1" thickBot="1" x14ac:dyDescent="0.25">
      <c r="B28" s="56">
        <v>2</v>
      </c>
      <c r="C28" s="57"/>
      <c r="D28" s="57"/>
      <c r="E28" s="57"/>
      <c r="F28" s="57"/>
      <c r="G28" s="615"/>
      <c r="H28" s="616"/>
      <c r="I28" s="58"/>
    </row>
    <row r="29" spans="2:9" ht="5.15" customHeight="1" x14ac:dyDescent="0.2">
      <c r="B29" s="60"/>
      <c r="C29" s="61"/>
      <c r="D29" s="61"/>
      <c r="E29" s="61"/>
      <c r="F29" s="61"/>
      <c r="G29" s="61"/>
      <c r="H29" s="62"/>
      <c r="I29" s="63"/>
    </row>
    <row r="30" spans="2:9" s="33" customFormat="1" ht="20.149999999999999" customHeight="1" thickBot="1" x14ac:dyDescent="0.25">
      <c r="B30" s="44">
        <v>3</v>
      </c>
      <c r="C30" s="45" t="s">
        <v>87</v>
      </c>
      <c r="D30" s="41"/>
      <c r="E30" s="41"/>
      <c r="F30" s="41"/>
      <c r="G30" s="41"/>
      <c r="H30" s="42"/>
      <c r="I30" s="43"/>
    </row>
    <row r="31" spans="2:9" ht="20.149999999999999" customHeight="1" thickBot="1" x14ac:dyDescent="0.25">
      <c r="B31" s="46" t="s">
        <v>3</v>
      </c>
      <c r="C31" s="47" t="s">
        <v>76</v>
      </c>
      <c r="D31" s="47" t="s">
        <v>77</v>
      </c>
      <c r="E31" s="47" t="s">
        <v>78</v>
      </c>
      <c r="F31" s="47" t="s">
        <v>79</v>
      </c>
      <c r="G31" s="619" t="s">
        <v>80</v>
      </c>
      <c r="H31" s="620"/>
      <c r="I31" s="48" t="s">
        <v>81</v>
      </c>
    </row>
    <row r="32" spans="2:9" ht="20.149999999999999" customHeight="1" x14ac:dyDescent="0.2">
      <c r="B32" s="50" t="s">
        <v>82</v>
      </c>
      <c r="C32" s="51" t="s">
        <v>86</v>
      </c>
      <c r="D32" s="51" t="s">
        <v>433</v>
      </c>
      <c r="E32" s="51" t="s">
        <v>434</v>
      </c>
      <c r="F32" s="51"/>
      <c r="G32" s="621" t="s">
        <v>432</v>
      </c>
      <c r="H32" s="622"/>
      <c r="I32" s="52"/>
    </row>
    <row r="33" spans="2:9" ht="20.149999999999999" customHeight="1" x14ac:dyDescent="0.2">
      <c r="B33" s="53">
        <v>1</v>
      </c>
      <c r="C33" s="54"/>
      <c r="D33" s="54"/>
      <c r="E33" s="54"/>
      <c r="F33" s="54"/>
      <c r="G33" s="613"/>
      <c r="H33" s="614"/>
      <c r="I33" s="55"/>
    </row>
    <row r="34" spans="2:9" ht="20.149999999999999" customHeight="1" thickBot="1" x14ac:dyDescent="0.25">
      <c r="B34" s="56">
        <v>2</v>
      </c>
      <c r="C34" s="57"/>
      <c r="D34" s="57"/>
      <c r="E34" s="57"/>
      <c r="F34" s="57"/>
      <c r="G34" s="615"/>
      <c r="H34" s="616"/>
      <c r="I34" s="58"/>
    </row>
    <row r="35" spans="2:9" ht="5.15" customHeight="1" x14ac:dyDescent="0.2">
      <c r="B35" s="64"/>
      <c r="C35" s="65"/>
      <c r="D35" s="65"/>
      <c r="E35" s="65"/>
      <c r="F35" s="65"/>
      <c r="G35" s="65"/>
      <c r="H35" s="62"/>
      <c r="I35" s="63"/>
    </row>
    <row r="36" spans="2:9" s="33" customFormat="1" ht="20.149999999999999" customHeight="1" thickBot="1" x14ac:dyDescent="0.25">
      <c r="B36" s="44">
        <v>4</v>
      </c>
      <c r="C36" s="45" t="s">
        <v>88</v>
      </c>
      <c r="D36" s="41"/>
      <c r="E36" s="41"/>
      <c r="F36" s="41"/>
      <c r="G36" s="41"/>
      <c r="H36" s="42"/>
      <c r="I36" s="43"/>
    </row>
    <row r="37" spans="2:9" ht="20.149999999999999" customHeight="1" thickBot="1" x14ac:dyDescent="0.25">
      <c r="B37" s="46" t="s">
        <v>3</v>
      </c>
      <c r="C37" s="47" t="s">
        <v>89</v>
      </c>
      <c r="D37" s="47" t="s">
        <v>77</v>
      </c>
      <c r="E37" s="47" t="s">
        <v>78</v>
      </c>
      <c r="F37" s="47" t="s">
        <v>79</v>
      </c>
      <c r="G37" s="47" t="s">
        <v>90</v>
      </c>
      <c r="H37" s="66" t="s">
        <v>80</v>
      </c>
      <c r="I37" s="48" t="s">
        <v>81</v>
      </c>
    </row>
    <row r="38" spans="2:9" ht="20.149999999999999" customHeight="1" x14ac:dyDescent="0.2">
      <c r="B38" s="67" t="s">
        <v>82</v>
      </c>
      <c r="C38" s="68" t="s">
        <v>435</v>
      </c>
      <c r="D38" s="68" t="s">
        <v>139</v>
      </c>
      <c r="E38" s="68"/>
      <c r="F38" s="68"/>
      <c r="G38" s="68"/>
      <c r="H38" s="69"/>
      <c r="I38" s="70"/>
    </row>
    <row r="39" spans="2:9" ht="20.149999999999999" customHeight="1" x14ac:dyDescent="0.2">
      <c r="B39" s="71">
        <v>1</v>
      </c>
      <c r="C39" s="72"/>
      <c r="D39" s="72"/>
      <c r="E39" s="72"/>
      <c r="F39" s="72"/>
      <c r="G39" s="72"/>
      <c r="H39" s="73"/>
      <c r="I39" s="74"/>
    </row>
    <row r="40" spans="2:9" ht="20.149999999999999" customHeight="1" thickBot="1" x14ac:dyDescent="0.25">
      <c r="B40" s="75">
        <v>2</v>
      </c>
      <c r="C40" s="76"/>
      <c r="D40" s="76"/>
      <c r="E40" s="76"/>
      <c r="F40" s="76"/>
      <c r="G40" s="76"/>
      <c r="H40" s="77"/>
      <c r="I40" s="78"/>
    </row>
    <row r="41" spans="2:9" ht="5.15" customHeight="1" x14ac:dyDescent="0.2">
      <c r="B41" s="60"/>
      <c r="C41" s="61"/>
      <c r="D41" s="61"/>
      <c r="E41" s="61"/>
      <c r="F41" s="61"/>
      <c r="G41" s="61"/>
      <c r="H41" s="62"/>
      <c r="I41" s="63"/>
    </row>
    <row r="42" spans="2:9" s="33" customFormat="1" ht="20.149999999999999" customHeight="1" thickBot="1" x14ac:dyDescent="0.25">
      <c r="B42" s="44">
        <v>5</v>
      </c>
      <c r="C42" s="45" t="s">
        <v>93</v>
      </c>
      <c r="D42" s="41"/>
      <c r="E42" s="41"/>
      <c r="F42" s="41"/>
      <c r="G42" s="41"/>
      <c r="H42" s="42"/>
      <c r="I42" s="43"/>
    </row>
    <row r="43" spans="2:9" ht="20.149999999999999" customHeight="1" thickBot="1" x14ac:dyDescent="0.25">
      <c r="B43" s="46" t="s">
        <v>3</v>
      </c>
      <c r="C43" s="47" t="s">
        <v>76</v>
      </c>
      <c r="D43" s="47" t="s">
        <v>94</v>
      </c>
      <c r="E43" s="47" t="s">
        <v>95</v>
      </c>
      <c r="F43" s="47" t="s">
        <v>96</v>
      </c>
      <c r="G43" s="619" t="s">
        <v>80</v>
      </c>
      <c r="H43" s="620"/>
      <c r="I43" s="48" t="s">
        <v>81</v>
      </c>
    </row>
    <row r="44" spans="2:9" ht="20.149999999999999" customHeight="1" x14ac:dyDescent="0.2">
      <c r="B44" s="50" t="s">
        <v>82</v>
      </c>
      <c r="C44" s="51" t="s">
        <v>91</v>
      </c>
      <c r="D44" s="51" t="s">
        <v>91</v>
      </c>
      <c r="E44" s="51"/>
      <c r="F44" s="51"/>
      <c r="G44" s="621" t="s">
        <v>97</v>
      </c>
      <c r="H44" s="622"/>
      <c r="I44" s="52"/>
    </row>
    <row r="45" spans="2:9" ht="20.149999999999999" customHeight="1" x14ac:dyDescent="0.2">
      <c r="B45" s="53">
        <v>1</v>
      </c>
      <c r="C45" s="54"/>
      <c r="D45" s="54"/>
      <c r="E45" s="54"/>
      <c r="F45" s="54"/>
      <c r="G45" s="613"/>
      <c r="H45" s="614"/>
      <c r="I45" s="55"/>
    </row>
    <row r="46" spans="2:9" ht="20.149999999999999" customHeight="1" thickBot="1" x14ac:dyDescent="0.25">
      <c r="B46" s="56">
        <v>2</v>
      </c>
      <c r="C46" s="57"/>
      <c r="D46" s="57"/>
      <c r="E46" s="57"/>
      <c r="F46" s="57"/>
      <c r="G46" s="615"/>
      <c r="H46" s="616"/>
      <c r="I46" s="58"/>
    </row>
    <row r="47" spans="2:9" ht="5.15" customHeight="1" x14ac:dyDescent="0.2">
      <c r="B47" s="79"/>
      <c r="C47" s="65"/>
      <c r="D47" s="65"/>
      <c r="E47" s="65"/>
      <c r="F47" s="65"/>
      <c r="G47" s="65"/>
      <c r="H47" s="62"/>
      <c r="I47" s="63"/>
    </row>
    <row r="48" spans="2:9" s="33" customFormat="1" ht="20.149999999999999" customHeight="1" thickBot="1" x14ac:dyDescent="0.25">
      <c r="B48" s="44">
        <v>6</v>
      </c>
      <c r="C48" s="45" t="s">
        <v>98</v>
      </c>
      <c r="D48" s="41"/>
      <c r="E48" s="41"/>
      <c r="F48" s="41"/>
      <c r="G48" s="41"/>
      <c r="H48" s="42"/>
      <c r="I48" s="43"/>
    </row>
    <row r="49" spans="2:9" ht="20.149999999999999" customHeight="1" thickBot="1" x14ac:dyDescent="0.25">
      <c r="B49" s="46" t="s">
        <v>3</v>
      </c>
      <c r="C49" s="47" t="s">
        <v>76</v>
      </c>
      <c r="D49" s="47" t="s">
        <v>94</v>
      </c>
      <c r="E49" s="47" t="s">
        <v>95</v>
      </c>
      <c r="F49" s="47" t="s">
        <v>96</v>
      </c>
      <c r="G49" s="619" t="s">
        <v>80</v>
      </c>
      <c r="H49" s="620"/>
      <c r="I49" s="48" t="s">
        <v>81</v>
      </c>
    </row>
    <row r="50" spans="2:9" ht="20.149999999999999" customHeight="1" x14ac:dyDescent="0.2">
      <c r="B50" s="53">
        <v>1</v>
      </c>
      <c r="C50" s="54"/>
      <c r="D50" s="54"/>
      <c r="E50" s="54"/>
      <c r="F50" s="54"/>
      <c r="G50" s="613"/>
      <c r="H50" s="614"/>
      <c r="I50" s="55"/>
    </row>
    <row r="51" spans="2:9" ht="20.149999999999999" customHeight="1" thickBot="1" x14ac:dyDescent="0.25">
      <c r="B51" s="56">
        <v>2</v>
      </c>
      <c r="C51" s="57"/>
      <c r="D51" s="57"/>
      <c r="E51" s="57"/>
      <c r="F51" s="57"/>
      <c r="G51" s="615"/>
      <c r="H51" s="616"/>
      <c r="I51" s="58"/>
    </row>
    <row r="52" spans="2:9" ht="5.15" customHeight="1" x14ac:dyDescent="0.2">
      <c r="B52" s="79"/>
      <c r="C52" s="65"/>
      <c r="D52" s="65"/>
      <c r="E52" s="65"/>
      <c r="F52" s="65"/>
      <c r="G52" s="65"/>
      <c r="H52" s="62"/>
      <c r="I52" s="63"/>
    </row>
    <row r="53" spans="2:9" s="33" customFormat="1" ht="20.149999999999999" customHeight="1" thickBot="1" x14ac:dyDescent="0.25">
      <c r="B53" s="44">
        <v>7</v>
      </c>
      <c r="C53" s="45" t="s">
        <v>99</v>
      </c>
      <c r="D53" s="41"/>
      <c r="E53" s="41"/>
      <c r="F53" s="41"/>
      <c r="G53" s="41"/>
      <c r="H53" s="42"/>
      <c r="I53" s="43"/>
    </row>
    <row r="54" spans="2:9" ht="20.149999999999999" customHeight="1" thickBot="1" x14ac:dyDescent="0.25">
      <c r="B54" s="46" t="s">
        <v>3</v>
      </c>
      <c r="C54" s="47" t="s">
        <v>76</v>
      </c>
      <c r="D54" s="47" t="s">
        <v>94</v>
      </c>
      <c r="E54" s="47" t="s">
        <v>95</v>
      </c>
      <c r="F54" s="47" t="s">
        <v>96</v>
      </c>
      <c r="G54" s="619" t="s">
        <v>80</v>
      </c>
      <c r="H54" s="620"/>
      <c r="I54" s="48" t="s">
        <v>81</v>
      </c>
    </row>
    <row r="55" spans="2:9" ht="20.149999999999999" customHeight="1" x14ac:dyDescent="0.2">
      <c r="B55" s="53">
        <v>1</v>
      </c>
      <c r="C55" s="54"/>
      <c r="D55" s="54"/>
      <c r="E55" s="54"/>
      <c r="F55" s="54"/>
      <c r="G55" s="613"/>
      <c r="H55" s="614"/>
      <c r="I55" s="55"/>
    </row>
    <row r="56" spans="2:9" ht="20.149999999999999" customHeight="1" thickBot="1" x14ac:dyDescent="0.25">
      <c r="B56" s="56">
        <v>2</v>
      </c>
      <c r="C56" s="57"/>
      <c r="D56" s="57"/>
      <c r="E56" s="57"/>
      <c r="F56" s="57"/>
      <c r="G56" s="615"/>
      <c r="H56" s="616"/>
      <c r="I56" s="58"/>
    </row>
    <row r="57" spans="2:9" ht="5.15" customHeight="1" x14ac:dyDescent="0.2">
      <c r="B57" s="80"/>
      <c r="C57" s="81"/>
      <c r="D57" s="81"/>
      <c r="E57" s="81"/>
      <c r="F57" s="81"/>
      <c r="G57" s="81"/>
      <c r="H57" s="81"/>
      <c r="I57" s="82"/>
    </row>
    <row r="58" spans="2:9" s="33" customFormat="1" ht="20.149999999999999" customHeight="1" thickBot="1" x14ac:dyDescent="0.25">
      <c r="B58" s="44">
        <v>8</v>
      </c>
      <c r="C58" s="45" t="s">
        <v>100</v>
      </c>
      <c r="D58" s="41"/>
      <c r="E58" s="41"/>
      <c r="F58" s="41"/>
      <c r="G58" s="41"/>
      <c r="H58" s="42"/>
      <c r="I58" s="43"/>
    </row>
    <row r="59" spans="2:9" ht="20.149999999999999" customHeight="1" thickBot="1" x14ac:dyDescent="0.25">
      <c r="B59" s="46" t="s">
        <v>3</v>
      </c>
      <c r="C59" s="47" t="s">
        <v>76</v>
      </c>
      <c r="D59" s="47" t="s">
        <v>94</v>
      </c>
      <c r="E59" s="47" t="s">
        <v>95</v>
      </c>
      <c r="F59" s="47" t="s">
        <v>96</v>
      </c>
      <c r="G59" s="619" t="s">
        <v>80</v>
      </c>
      <c r="H59" s="620"/>
      <c r="I59" s="48" t="s">
        <v>81</v>
      </c>
    </row>
    <row r="60" spans="2:9" ht="20.149999999999999" customHeight="1" x14ac:dyDescent="0.2">
      <c r="B60" s="53">
        <v>1</v>
      </c>
      <c r="C60" s="54"/>
      <c r="D60" s="54"/>
      <c r="E60" s="54"/>
      <c r="F60" s="54"/>
      <c r="G60" s="613"/>
      <c r="H60" s="614"/>
      <c r="I60" s="55"/>
    </row>
    <row r="61" spans="2:9" ht="20.149999999999999" customHeight="1" thickBot="1" x14ac:dyDescent="0.25">
      <c r="B61" s="56">
        <v>2</v>
      </c>
      <c r="C61" s="57"/>
      <c r="D61" s="57"/>
      <c r="E61" s="57"/>
      <c r="F61" s="57"/>
      <c r="G61" s="615"/>
      <c r="H61" s="616"/>
      <c r="I61" s="58"/>
    </row>
    <row r="62" spans="2:9" ht="5.15" customHeight="1" x14ac:dyDescent="0.2">
      <c r="B62" s="79"/>
      <c r="C62" s="65"/>
      <c r="D62" s="65"/>
      <c r="E62" s="65"/>
      <c r="F62" s="65"/>
      <c r="G62" s="65"/>
      <c r="H62" s="62"/>
      <c r="I62" s="63"/>
    </row>
    <row r="63" spans="2:9" ht="5.15" customHeight="1" x14ac:dyDescent="0.2">
      <c r="B63" s="60"/>
      <c r="C63" s="61"/>
      <c r="D63" s="61"/>
      <c r="E63" s="61"/>
      <c r="F63" s="61"/>
      <c r="G63" s="61"/>
      <c r="H63" s="62"/>
      <c r="I63" s="63"/>
    </row>
    <row r="64" spans="2:9" ht="13.5" customHeight="1" x14ac:dyDescent="0.2">
      <c r="B64" s="83" t="s">
        <v>101</v>
      </c>
      <c r="C64" s="617" t="s">
        <v>102</v>
      </c>
      <c r="D64" s="618"/>
      <c r="E64" s="618"/>
      <c r="F64" s="618"/>
      <c r="G64" s="618"/>
      <c r="H64" s="618"/>
      <c r="I64" s="618"/>
    </row>
    <row r="65" spans="2:9" ht="13.5" customHeight="1" x14ac:dyDescent="0.2">
      <c r="B65" s="83" t="s">
        <v>103</v>
      </c>
      <c r="C65" s="617" t="s">
        <v>104</v>
      </c>
      <c r="D65" s="617"/>
      <c r="E65" s="617"/>
      <c r="F65" s="617"/>
      <c r="G65" s="617"/>
      <c r="H65" s="617"/>
      <c r="I65" s="617"/>
    </row>
    <row r="66" spans="2:9" ht="13.5" customHeight="1" x14ac:dyDescent="0.2">
      <c r="B66" s="83" t="s">
        <v>105</v>
      </c>
      <c r="C66" s="617" t="s">
        <v>106</v>
      </c>
      <c r="D66" s="618"/>
      <c r="E66" s="618"/>
      <c r="F66" s="618"/>
      <c r="G66" s="618"/>
      <c r="H66" s="618"/>
      <c r="I66" s="618"/>
    </row>
    <row r="67" spans="2:9" ht="13.5" customHeight="1" x14ac:dyDescent="0.2">
      <c r="B67" s="83" t="s">
        <v>107</v>
      </c>
      <c r="C67" s="617" t="s">
        <v>108</v>
      </c>
      <c r="D67" s="618"/>
      <c r="E67" s="618"/>
      <c r="F67" s="618"/>
      <c r="G67" s="618"/>
      <c r="H67" s="618"/>
      <c r="I67" s="618"/>
    </row>
    <row r="68" spans="2:9" ht="14.25" customHeight="1" x14ac:dyDescent="0.2">
      <c r="B68" s="83" t="s">
        <v>109</v>
      </c>
      <c r="C68" s="612" t="s">
        <v>110</v>
      </c>
      <c r="D68" s="612"/>
      <c r="E68" s="612"/>
      <c r="F68" s="612"/>
      <c r="G68" s="612"/>
      <c r="H68" s="612"/>
      <c r="I68" s="612"/>
    </row>
  </sheetData>
  <mergeCells count="50">
    <mergeCell ref="B1:I1"/>
    <mergeCell ref="B3:I3"/>
    <mergeCell ref="B6:I6"/>
    <mergeCell ref="B8:I8"/>
    <mergeCell ref="B10:D11"/>
    <mergeCell ref="E10:F10"/>
    <mergeCell ref="G10:I10"/>
    <mergeCell ref="E11:F11"/>
    <mergeCell ref="G11:I11"/>
    <mergeCell ref="B12:D16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33:H33"/>
    <mergeCell ref="G16:I16"/>
    <mergeCell ref="G19:H19"/>
    <mergeCell ref="G20:H20"/>
    <mergeCell ref="G21:H21"/>
    <mergeCell ref="G22:H22"/>
    <mergeCell ref="G25:H25"/>
    <mergeCell ref="G26:H26"/>
    <mergeCell ref="G27:H27"/>
    <mergeCell ref="G28:H28"/>
    <mergeCell ref="G31:H31"/>
    <mergeCell ref="G32:H32"/>
    <mergeCell ref="G59:H59"/>
    <mergeCell ref="G34:H34"/>
    <mergeCell ref="G43:H43"/>
    <mergeCell ref="G44:H44"/>
    <mergeCell ref="G45:H45"/>
    <mergeCell ref="G46:H46"/>
    <mergeCell ref="G49:H49"/>
    <mergeCell ref="G50:H50"/>
    <mergeCell ref="G51:H51"/>
    <mergeCell ref="G54:H54"/>
    <mergeCell ref="G55:H55"/>
    <mergeCell ref="G56:H56"/>
    <mergeCell ref="C68:I68"/>
    <mergeCell ref="G60:H60"/>
    <mergeCell ref="G61:H61"/>
    <mergeCell ref="C64:I64"/>
    <mergeCell ref="C65:I65"/>
    <mergeCell ref="C66:I66"/>
    <mergeCell ref="C67:I67"/>
  </mergeCells>
  <phoneticPr fontId="3"/>
  <printOptions horizontalCentered="1"/>
  <pageMargins left="0.78740157480314965" right="0.78740157480314965" top="0.78740157480314965" bottom="0.59055118110236227" header="0.59055118110236227" footer="0.5905511811023622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P12" sqref="P12"/>
    </sheetView>
  </sheetViews>
  <sheetFormatPr defaultColWidth="9" defaultRowHeight="11" x14ac:dyDescent="0.2"/>
  <cols>
    <col min="1" max="4" width="2.6328125" style="94" customWidth="1"/>
    <col min="5" max="5" width="25" style="94" customWidth="1"/>
    <col min="6" max="6" width="5" style="94" bestFit="1" customWidth="1"/>
    <col min="7" max="11" width="13" style="94" customWidth="1"/>
    <col min="12" max="12" width="2.6328125" style="94" customWidth="1"/>
    <col min="13" max="13" width="11.6328125" style="94" bestFit="1" customWidth="1"/>
    <col min="14" max="16" width="8.6328125" style="94" customWidth="1"/>
    <col min="17" max="16384" width="9" style="94"/>
  </cols>
  <sheetData>
    <row r="1" spans="1:15" s="89" customFormat="1" ht="18" customHeight="1" x14ac:dyDescent="0.2">
      <c r="B1" s="675" t="s">
        <v>389</v>
      </c>
      <c r="C1" s="675"/>
      <c r="D1" s="675"/>
      <c r="E1" s="675"/>
      <c r="F1" s="675"/>
      <c r="G1" s="675"/>
      <c r="H1" s="675"/>
      <c r="I1" s="675"/>
      <c r="J1" s="675"/>
      <c r="K1" s="675"/>
      <c r="L1" s="90"/>
    </row>
    <row r="2" spans="1:15" s="91" customFormat="1" ht="21" customHeight="1" x14ac:dyDescent="0.2">
      <c r="B2" s="676" t="s">
        <v>113</v>
      </c>
      <c r="C2" s="677"/>
      <c r="D2" s="677"/>
      <c r="E2" s="677"/>
      <c r="F2" s="677"/>
      <c r="G2" s="677"/>
      <c r="H2" s="677"/>
      <c r="I2" s="677"/>
      <c r="J2" s="677"/>
      <c r="K2" s="677"/>
      <c r="L2" s="92"/>
      <c r="M2" s="92"/>
      <c r="N2" s="92"/>
      <c r="O2" s="93"/>
    </row>
    <row r="3" spans="1:15" ht="21" customHeight="1" thickBot="1" x14ac:dyDescent="0.25">
      <c r="B3" s="95"/>
      <c r="C3" s="95"/>
      <c r="D3" s="95"/>
      <c r="E3" s="93"/>
      <c r="F3" s="93"/>
      <c r="G3" s="93"/>
      <c r="H3" s="93"/>
      <c r="I3" s="93"/>
      <c r="J3" s="93"/>
      <c r="K3" s="96" t="s">
        <v>114</v>
      </c>
    </row>
    <row r="4" spans="1:15" ht="21" customHeight="1" thickBot="1" x14ac:dyDescent="0.25">
      <c r="A4" s="97"/>
      <c r="B4" s="678" t="s">
        <v>115</v>
      </c>
      <c r="C4" s="679"/>
      <c r="D4" s="679"/>
      <c r="E4" s="679"/>
      <c r="F4" s="680"/>
      <c r="G4" s="462" t="s">
        <v>117</v>
      </c>
      <c r="H4" s="462" t="s">
        <v>118</v>
      </c>
      <c r="I4" s="462" t="s">
        <v>119</v>
      </c>
      <c r="J4" s="462" t="s">
        <v>158</v>
      </c>
      <c r="K4" s="463" t="s">
        <v>120</v>
      </c>
      <c r="M4" s="98"/>
      <c r="N4" s="98"/>
    </row>
    <row r="5" spans="1:15" ht="21" customHeight="1" x14ac:dyDescent="0.2">
      <c r="A5" s="98"/>
      <c r="B5" s="99"/>
      <c r="C5" s="100"/>
      <c r="D5" s="101" t="s">
        <v>121</v>
      </c>
      <c r="E5" s="102" t="s">
        <v>122</v>
      </c>
      <c r="F5" s="103"/>
      <c r="G5" s="461"/>
      <c r="H5" s="461"/>
      <c r="I5" s="461"/>
      <c r="J5" s="461"/>
      <c r="K5" s="104">
        <f t="shared" ref="K5:K12" si="0">SUM(G5:J5)</f>
        <v>0</v>
      </c>
      <c r="M5" s="98"/>
      <c r="N5" s="98"/>
    </row>
    <row r="6" spans="1:15" ht="21" customHeight="1" x14ac:dyDescent="0.2">
      <c r="A6" s="98"/>
      <c r="B6" s="99"/>
      <c r="C6" s="100"/>
      <c r="D6" s="105" t="s">
        <v>123</v>
      </c>
      <c r="E6" s="106" t="s">
        <v>124</v>
      </c>
      <c r="F6" s="107"/>
      <c r="G6" s="461"/>
      <c r="H6" s="461"/>
      <c r="I6" s="461"/>
      <c r="J6" s="461"/>
      <c r="K6" s="104">
        <f t="shared" si="0"/>
        <v>0</v>
      </c>
      <c r="M6" s="98"/>
      <c r="N6" s="98"/>
    </row>
    <row r="7" spans="1:15" ht="21" customHeight="1" x14ac:dyDescent="0.2">
      <c r="A7" s="98"/>
      <c r="B7" s="99"/>
      <c r="C7" s="100"/>
      <c r="D7" s="105" t="s">
        <v>125</v>
      </c>
      <c r="E7" s="105" t="s">
        <v>126</v>
      </c>
      <c r="F7" s="107"/>
      <c r="G7" s="461"/>
      <c r="H7" s="461"/>
      <c r="I7" s="461"/>
      <c r="J7" s="461"/>
      <c r="K7" s="104">
        <f t="shared" si="0"/>
        <v>0</v>
      </c>
      <c r="M7" s="98"/>
      <c r="N7" s="98"/>
    </row>
    <row r="8" spans="1:15" ht="21" customHeight="1" x14ac:dyDescent="0.2">
      <c r="A8" s="98"/>
      <c r="B8" s="99"/>
      <c r="C8" s="100"/>
      <c r="D8" s="105" t="s">
        <v>127</v>
      </c>
      <c r="E8" s="105" t="s">
        <v>128</v>
      </c>
      <c r="F8" s="107"/>
      <c r="G8" s="461"/>
      <c r="H8" s="461"/>
      <c r="I8" s="461"/>
      <c r="J8" s="461"/>
      <c r="K8" s="104">
        <f t="shared" si="0"/>
        <v>0</v>
      </c>
      <c r="M8" s="98"/>
      <c r="N8" s="98"/>
    </row>
    <row r="9" spans="1:15" ht="21" customHeight="1" x14ac:dyDescent="0.2">
      <c r="A9" s="98"/>
      <c r="B9" s="99"/>
      <c r="C9" s="100"/>
      <c r="D9" s="105" t="s">
        <v>129</v>
      </c>
      <c r="E9" s="105" t="s">
        <v>130</v>
      </c>
      <c r="F9" s="107"/>
      <c r="G9" s="461"/>
      <c r="H9" s="461"/>
      <c r="I9" s="461"/>
      <c r="J9" s="461"/>
      <c r="K9" s="104">
        <f t="shared" si="0"/>
        <v>0</v>
      </c>
      <c r="M9" s="98"/>
      <c r="N9" s="98"/>
    </row>
    <row r="10" spans="1:15" ht="21" customHeight="1" x14ac:dyDescent="0.2">
      <c r="A10" s="98"/>
      <c r="B10" s="99"/>
      <c r="C10" s="100"/>
      <c r="D10" s="105" t="s">
        <v>131</v>
      </c>
      <c r="E10" s="108" t="s">
        <v>132</v>
      </c>
      <c r="F10" s="107"/>
      <c r="G10" s="461"/>
      <c r="H10" s="461"/>
      <c r="I10" s="461"/>
      <c r="J10" s="461"/>
      <c r="K10" s="104">
        <f t="shared" si="0"/>
        <v>0</v>
      </c>
      <c r="M10" s="98"/>
      <c r="N10" s="98"/>
    </row>
    <row r="11" spans="1:15" ht="21" customHeight="1" x14ac:dyDescent="0.2">
      <c r="A11" s="98"/>
      <c r="B11" s="99"/>
      <c r="C11" s="109"/>
      <c r="D11" s="105" t="s">
        <v>133</v>
      </c>
      <c r="E11" s="108" t="s">
        <v>134</v>
      </c>
      <c r="F11" s="107"/>
      <c r="G11" s="461"/>
      <c r="H11" s="461"/>
      <c r="I11" s="461"/>
      <c r="J11" s="461"/>
      <c r="K11" s="104">
        <f t="shared" si="0"/>
        <v>0</v>
      </c>
      <c r="M11" s="98"/>
      <c r="N11" s="98"/>
    </row>
    <row r="12" spans="1:15" ht="21" customHeight="1" x14ac:dyDescent="0.2">
      <c r="A12" s="98"/>
      <c r="B12" s="99"/>
      <c r="C12" s="100"/>
      <c r="D12" s="105" t="s">
        <v>135</v>
      </c>
      <c r="E12" s="108" t="s">
        <v>136</v>
      </c>
      <c r="F12" s="107"/>
      <c r="G12" s="461"/>
      <c r="H12" s="461"/>
      <c r="I12" s="461"/>
      <c r="J12" s="461"/>
      <c r="K12" s="104">
        <f t="shared" si="0"/>
        <v>0</v>
      </c>
      <c r="M12" s="98"/>
      <c r="N12" s="98"/>
    </row>
    <row r="13" spans="1:15" ht="21" customHeight="1" thickBot="1" x14ac:dyDescent="0.25">
      <c r="A13" s="98"/>
      <c r="B13" s="99"/>
      <c r="C13" s="110"/>
      <c r="D13" s="681" t="s">
        <v>137</v>
      </c>
      <c r="E13" s="681"/>
      <c r="F13" s="107"/>
      <c r="G13" s="111">
        <f t="shared" ref="G13:J13" si="1">SUM(G5:G12)</f>
        <v>0</v>
      </c>
      <c r="H13" s="111">
        <f t="shared" si="1"/>
        <v>0</v>
      </c>
      <c r="I13" s="111">
        <f t="shared" si="1"/>
        <v>0</v>
      </c>
      <c r="J13" s="111">
        <f t="shared" si="1"/>
        <v>0</v>
      </c>
      <c r="K13" s="112">
        <f>SUM(K5:K12)</f>
        <v>0</v>
      </c>
      <c r="M13" s="98"/>
      <c r="N13" s="98"/>
    </row>
    <row r="14" spans="1:15" ht="33" customHeight="1" thickBot="1" x14ac:dyDescent="0.25">
      <c r="A14" s="98"/>
      <c r="B14" s="682" t="s">
        <v>390</v>
      </c>
      <c r="C14" s="683"/>
      <c r="D14" s="683"/>
      <c r="E14" s="683"/>
      <c r="F14" s="114" t="s">
        <v>120</v>
      </c>
      <c r="G14" s="115">
        <f t="shared" ref="G14:H14" si="2">G13</f>
        <v>0</v>
      </c>
      <c r="H14" s="115">
        <f t="shared" si="2"/>
        <v>0</v>
      </c>
      <c r="I14" s="115">
        <f>I13</f>
        <v>0</v>
      </c>
      <c r="J14" s="115">
        <f>J13</f>
        <v>0</v>
      </c>
      <c r="K14" s="464">
        <f>K13</f>
        <v>0</v>
      </c>
      <c r="L14" s="465" t="s">
        <v>140</v>
      </c>
      <c r="M14" s="98"/>
      <c r="N14" s="98"/>
    </row>
    <row r="15" spans="1:15" ht="29.25" customHeight="1" thickBot="1" x14ac:dyDescent="0.25">
      <c r="A15" s="98"/>
      <c r="B15" s="665" t="s">
        <v>391</v>
      </c>
      <c r="C15" s="666"/>
      <c r="D15" s="666"/>
      <c r="E15" s="666"/>
      <c r="F15" s="116" t="s">
        <v>141</v>
      </c>
      <c r="G15" s="117" t="e">
        <f>G14/$K14</f>
        <v>#DIV/0!</v>
      </c>
      <c r="H15" s="117" t="e">
        <f>H14/$K14</f>
        <v>#DIV/0!</v>
      </c>
      <c r="I15" s="117" t="e">
        <f>I14/$K14</f>
        <v>#DIV/0!</v>
      </c>
      <c r="J15" s="117" t="e">
        <f>J14/$K14</f>
        <v>#DIV/0!</v>
      </c>
      <c r="K15" s="118" t="e">
        <f>SUM(G15:J15)</f>
        <v>#DIV/0!</v>
      </c>
      <c r="M15" s="98"/>
      <c r="N15" s="98"/>
    </row>
    <row r="16" spans="1:15" ht="8.25" customHeight="1" x14ac:dyDescent="0.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2:11" s="119" customFormat="1" ht="13.5" customHeight="1" x14ac:dyDescent="0.2">
      <c r="B17" s="120" t="s">
        <v>101</v>
      </c>
      <c r="C17" s="667" t="s">
        <v>399</v>
      </c>
      <c r="D17" s="667"/>
      <c r="E17" s="667"/>
      <c r="F17" s="667"/>
      <c r="G17" s="667"/>
      <c r="H17" s="667"/>
      <c r="I17" s="667"/>
      <c r="J17" s="667"/>
      <c r="K17" s="667"/>
    </row>
    <row r="18" spans="2:11" s="121" customFormat="1" ht="13.5" customHeight="1" thickBot="1" x14ac:dyDescent="0.25">
      <c r="B18" s="120" t="s">
        <v>142</v>
      </c>
      <c r="C18" s="667" t="s">
        <v>395</v>
      </c>
      <c r="D18" s="667"/>
      <c r="E18" s="667"/>
      <c r="F18" s="667"/>
      <c r="G18" s="667"/>
      <c r="H18" s="667"/>
      <c r="I18" s="667"/>
      <c r="J18" s="667"/>
      <c r="K18" s="667"/>
    </row>
    <row r="19" spans="2:11" ht="13.5" customHeight="1" x14ac:dyDescent="0.2">
      <c r="B19" s="120" t="s">
        <v>143</v>
      </c>
      <c r="C19" s="668" t="s">
        <v>397</v>
      </c>
      <c r="D19" s="668"/>
      <c r="E19" s="668"/>
      <c r="F19" s="668"/>
      <c r="G19" s="668"/>
      <c r="H19" s="668"/>
      <c r="I19" s="669" t="s">
        <v>144</v>
      </c>
      <c r="J19" s="670"/>
      <c r="K19" s="671"/>
    </row>
    <row r="20" spans="2:11" ht="13.5" customHeight="1" thickBot="1" x14ac:dyDescent="0.25">
      <c r="B20" s="120" t="s">
        <v>112</v>
      </c>
      <c r="C20" s="668" t="s">
        <v>396</v>
      </c>
      <c r="D20" s="668"/>
      <c r="E20" s="668"/>
      <c r="F20" s="668"/>
      <c r="G20" s="668"/>
      <c r="H20" s="668"/>
      <c r="I20" s="672"/>
      <c r="J20" s="673"/>
      <c r="K20" s="674"/>
    </row>
    <row r="21" spans="2:11" ht="11.25" customHeight="1" x14ac:dyDescent="0.2"/>
    <row r="22" spans="2:11" ht="12" customHeight="1" x14ac:dyDescent="0.2"/>
  </sheetData>
  <mergeCells count="11">
    <mergeCell ref="B1:K1"/>
    <mergeCell ref="B2:K2"/>
    <mergeCell ref="B4:F4"/>
    <mergeCell ref="D13:E13"/>
    <mergeCell ref="B14:E14"/>
    <mergeCell ref="B15:E15"/>
    <mergeCell ref="C17:K17"/>
    <mergeCell ref="C18:K18"/>
    <mergeCell ref="C19:H19"/>
    <mergeCell ref="I19:K20"/>
    <mergeCell ref="C20:H20"/>
  </mergeCells>
  <phoneticPr fontId="3"/>
  <printOptions horizontalCentered="1"/>
  <pageMargins left="0.39370078740157483" right="0.39370078740157483" top="0.78740157480314965" bottom="0.39370078740157483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J10" sqref="J10"/>
    </sheetView>
  </sheetViews>
  <sheetFormatPr defaultColWidth="9" defaultRowHeight="13" x14ac:dyDescent="0.2"/>
  <cols>
    <col min="1" max="1" width="2.6328125" style="128" customWidth="1"/>
    <col min="2" max="3" width="3.81640625" style="128" customWidth="1"/>
    <col min="4" max="5" width="2.6328125" style="128" customWidth="1"/>
    <col min="6" max="6" width="31.6328125" style="128" customWidth="1"/>
    <col min="7" max="7" width="27.90625" style="128" customWidth="1"/>
    <col min="8" max="8" width="15.6328125" style="128" customWidth="1"/>
    <col min="9" max="9" width="5.6328125" style="128" customWidth="1"/>
    <col min="10" max="10" width="25.6328125" style="128" customWidth="1"/>
    <col min="11" max="11" width="3.6328125" style="128" customWidth="1"/>
    <col min="12" max="12" width="2.90625" style="128" customWidth="1"/>
    <col min="13" max="16384" width="9" style="125"/>
  </cols>
  <sheetData>
    <row r="1" spans="1:12" ht="18" customHeight="1" x14ac:dyDescent="0.2">
      <c r="A1" s="122"/>
      <c r="B1" s="675" t="s">
        <v>345</v>
      </c>
      <c r="C1" s="675"/>
      <c r="D1" s="675"/>
      <c r="E1" s="675"/>
      <c r="F1" s="675"/>
      <c r="G1" s="675"/>
      <c r="H1" s="675"/>
      <c r="I1" s="675"/>
      <c r="J1" s="675"/>
      <c r="K1" s="123"/>
      <c r="L1" s="124"/>
    </row>
    <row r="2" spans="1:12" ht="18" customHeight="1" x14ac:dyDescent="0.25">
      <c r="A2" s="91"/>
      <c r="B2" s="691" t="s">
        <v>146</v>
      </c>
      <c r="C2" s="676"/>
      <c r="D2" s="676"/>
      <c r="E2" s="676"/>
      <c r="F2" s="676"/>
      <c r="G2" s="676"/>
      <c r="H2" s="676"/>
      <c r="I2" s="676"/>
      <c r="J2" s="676"/>
      <c r="K2" s="126"/>
      <c r="L2" s="127"/>
    </row>
    <row r="3" spans="1:12" ht="18" customHeight="1" x14ac:dyDescent="0.25">
      <c r="A3" s="91"/>
      <c r="B3" s="676"/>
      <c r="C3" s="676"/>
      <c r="D3" s="676"/>
      <c r="E3" s="676"/>
      <c r="F3" s="676"/>
      <c r="G3" s="676"/>
      <c r="H3" s="676"/>
      <c r="I3" s="676"/>
      <c r="J3" s="676"/>
      <c r="K3" s="126"/>
      <c r="L3" s="127"/>
    </row>
    <row r="4" spans="1:12" ht="18" customHeight="1" thickBot="1" x14ac:dyDescent="0.25">
      <c r="B4" s="95"/>
      <c r="C4" s="95"/>
      <c r="D4" s="95"/>
      <c r="E4" s="95"/>
      <c r="F4" s="93"/>
      <c r="G4" s="93"/>
      <c r="H4" s="93"/>
      <c r="I4" s="93"/>
      <c r="J4" s="96" t="s">
        <v>114</v>
      </c>
      <c r="K4" s="96"/>
    </row>
    <row r="5" spans="1:12" ht="18" customHeight="1" thickBot="1" x14ac:dyDescent="0.25">
      <c r="A5" s="129"/>
      <c r="B5" s="678" t="s">
        <v>115</v>
      </c>
      <c r="C5" s="679"/>
      <c r="D5" s="679"/>
      <c r="E5" s="679"/>
      <c r="F5" s="679"/>
      <c r="G5" s="679"/>
      <c r="H5" s="679"/>
      <c r="I5" s="680"/>
      <c r="J5" s="463" t="s">
        <v>147</v>
      </c>
      <c r="K5" s="130"/>
      <c r="L5" s="131"/>
    </row>
    <row r="6" spans="1:12" ht="18" customHeight="1" thickBot="1" x14ac:dyDescent="0.25">
      <c r="A6" s="132"/>
      <c r="B6" s="133"/>
      <c r="C6" s="134"/>
      <c r="D6" s="135" t="s">
        <v>148</v>
      </c>
      <c r="E6" s="692" t="s">
        <v>242</v>
      </c>
      <c r="F6" s="692"/>
      <c r="G6" s="136"/>
      <c r="H6" s="467"/>
      <c r="I6" s="137" t="s">
        <v>149</v>
      </c>
      <c r="J6" s="468"/>
      <c r="K6" s="138"/>
      <c r="L6" s="139"/>
    </row>
    <row r="7" spans="1:12" ht="18" customHeight="1" x14ac:dyDescent="0.2">
      <c r="A7" s="132"/>
      <c r="B7" s="133"/>
      <c r="C7" s="141"/>
      <c r="D7" s="142" t="s">
        <v>150</v>
      </c>
      <c r="E7" s="687" t="s">
        <v>393</v>
      </c>
      <c r="F7" s="687"/>
      <c r="G7" s="687"/>
      <c r="H7" s="687"/>
      <c r="I7" s="140"/>
      <c r="J7" s="585"/>
      <c r="K7" s="138"/>
      <c r="L7" s="139"/>
    </row>
    <row r="8" spans="1:12" ht="18" customHeight="1" x14ac:dyDescent="0.2">
      <c r="A8" s="132"/>
      <c r="B8" s="133"/>
      <c r="C8" s="141"/>
      <c r="D8" s="142" t="s">
        <v>311</v>
      </c>
      <c r="E8" s="687" t="s">
        <v>445</v>
      </c>
      <c r="F8" s="687"/>
      <c r="G8" s="687"/>
      <c r="H8" s="687"/>
      <c r="I8" s="140"/>
      <c r="J8" s="584"/>
      <c r="K8" s="138"/>
      <c r="L8" s="139"/>
    </row>
    <row r="9" spans="1:12" ht="18" customHeight="1" thickBot="1" x14ac:dyDescent="0.25">
      <c r="A9" s="132"/>
      <c r="B9" s="143"/>
      <c r="C9" s="144" t="s">
        <v>392</v>
      </c>
      <c r="D9" s="145"/>
      <c r="E9" s="145"/>
      <c r="F9" s="146"/>
      <c r="G9" s="147"/>
      <c r="H9" s="148"/>
      <c r="I9" s="149"/>
      <c r="J9" s="104">
        <f>SUM(J6:J8)</f>
        <v>0</v>
      </c>
      <c r="K9" s="138"/>
      <c r="L9" s="139"/>
    </row>
    <row r="10" spans="1:12" ht="18" customHeight="1" thickBot="1" x14ac:dyDescent="0.25">
      <c r="A10" s="150"/>
      <c r="B10" s="688" t="s">
        <v>394</v>
      </c>
      <c r="C10" s="689"/>
      <c r="D10" s="690"/>
      <c r="E10" s="690"/>
      <c r="F10" s="690"/>
      <c r="G10" s="690"/>
      <c r="H10" s="690"/>
      <c r="I10" s="151" t="s">
        <v>120</v>
      </c>
      <c r="J10" s="464">
        <f>J9</f>
        <v>0</v>
      </c>
      <c r="K10" s="466" t="s">
        <v>151</v>
      </c>
      <c r="L10" s="138"/>
    </row>
    <row r="11" spans="1:12" x14ac:dyDescent="0.2">
      <c r="A11" s="132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x14ac:dyDescent="0.2">
      <c r="A12" s="152"/>
      <c r="B12" s="153" t="s">
        <v>101</v>
      </c>
      <c r="C12" s="684" t="s">
        <v>400</v>
      </c>
      <c r="D12" s="684"/>
      <c r="E12" s="684"/>
      <c r="F12" s="684"/>
      <c r="G12" s="684"/>
      <c r="H12" s="684"/>
      <c r="I12" s="684"/>
      <c r="J12" s="684"/>
      <c r="K12" s="154"/>
      <c r="L12" s="152"/>
    </row>
    <row r="13" spans="1:12" x14ac:dyDescent="0.2">
      <c r="A13" s="152"/>
      <c r="B13" s="153" t="s">
        <v>103</v>
      </c>
      <c r="C13" s="684" t="s">
        <v>152</v>
      </c>
      <c r="D13" s="684"/>
      <c r="E13" s="684"/>
      <c r="F13" s="684"/>
      <c r="G13" s="684"/>
      <c r="H13" s="684"/>
      <c r="I13" s="684"/>
      <c r="J13" s="684"/>
      <c r="K13" s="154"/>
      <c r="L13" s="152"/>
    </row>
    <row r="14" spans="1:12" x14ac:dyDescent="0.2">
      <c r="A14" s="121"/>
      <c r="B14" s="88" t="s">
        <v>105</v>
      </c>
      <c r="C14" s="684" t="s">
        <v>153</v>
      </c>
      <c r="D14" s="684"/>
      <c r="E14" s="684"/>
      <c r="F14" s="684"/>
      <c r="G14" s="684"/>
      <c r="H14" s="684"/>
      <c r="I14" s="684"/>
      <c r="J14" s="684"/>
      <c r="K14" s="155"/>
      <c r="L14" s="121"/>
    </row>
    <row r="15" spans="1:12" x14ac:dyDescent="0.2">
      <c r="A15" s="121"/>
      <c r="B15" s="153" t="s">
        <v>112</v>
      </c>
      <c r="C15" s="685" t="s">
        <v>398</v>
      </c>
      <c r="D15" s="685"/>
      <c r="E15" s="685"/>
      <c r="F15" s="685"/>
      <c r="G15" s="685"/>
      <c r="H15" s="685"/>
      <c r="I15" s="685"/>
      <c r="J15" s="685"/>
      <c r="K15" s="155"/>
      <c r="L15" s="121"/>
    </row>
    <row r="16" spans="1:12" ht="13.5" customHeight="1" x14ac:dyDescent="0.2">
      <c r="B16" s="153" t="s">
        <v>154</v>
      </c>
      <c r="C16" s="686" t="s">
        <v>145</v>
      </c>
      <c r="D16" s="686"/>
      <c r="E16" s="686"/>
      <c r="F16" s="686"/>
      <c r="G16" s="686"/>
      <c r="H16" s="686"/>
      <c r="I16" s="686"/>
      <c r="J16" s="686"/>
      <c r="K16" s="156"/>
    </row>
    <row r="17" spans="1:12" ht="13.5" thickBot="1" x14ac:dyDescent="0.25">
      <c r="B17" s="88"/>
      <c r="C17" s="125"/>
      <c r="D17" s="125"/>
      <c r="E17" s="125"/>
      <c r="F17" s="125"/>
      <c r="G17" s="125"/>
      <c r="H17" s="125"/>
      <c r="I17" s="125"/>
      <c r="J17" s="125"/>
      <c r="K17" s="154"/>
    </row>
    <row r="18" spans="1:12" x14ac:dyDescent="0.2">
      <c r="B18" s="153"/>
      <c r="C18" s="153"/>
      <c r="D18" s="157"/>
      <c r="E18" s="157"/>
      <c r="F18" s="157"/>
      <c r="G18" s="157"/>
      <c r="H18" s="157"/>
      <c r="I18" s="669" t="s">
        <v>144</v>
      </c>
      <c r="J18" s="671"/>
      <c r="K18" s="154"/>
    </row>
    <row r="19" spans="1:12" ht="13.5" thickBot="1" x14ac:dyDescent="0.25">
      <c r="B19" s="158"/>
      <c r="C19" s="158"/>
      <c r="D19" s="159"/>
      <c r="E19" s="159"/>
      <c r="F19" s="159"/>
      <c r="G19" s="159"/>
      <c r="H19" s="132"/>
      <c r="I19" s="672"/>
      <c r="J19" s="674"/>
      <c r="K19" s="160"/>
    </row>
    <row r="20" spans="1:12" x14ac:dyDescent="0.2">
      <c r="H20" s="160"/>
      <c r="I20" s="160"/>
      <c r="K20" s="160"/>
    </row>
    <row r="23" spans="1:12" x14ac:dyDescent="0.2">
      <c r="A23" s="161"/>
      <c r="B23" s="161"/>
      <c r="C23" s="161"/>
      <c r="D23" s="161"/>
      <c r="E23" s="161"/>
      <c r="F23" s="161"/>
      <c r="G23" s="162"/>
      <c r="H23" s="161"/>
      <c r="I23" s="161"/>
      <c r="J23" s="161"/>
      <c r="K23" s="161"/>
      <c r="L23" s="161"/>
    </row>
  </sheetData>
  <mergeCells count="13">
    <mergeCell ref="E8:H8"/>
    <mergeCell ref="B10:H10"/>
    <mergeCell ref="C12:J12"/>
    <mergeCell ref="B1:J1"/>
    <mergeCell ref="B2:J3"/>
    <mergeCell ref="B5:I5"/>
    <mergeCell ref="E6:F6"/>
    <mergeCell ref="E7:H7"/>
    <mergeCell ref="C13:J13"/>
    <mergeCell ref="C14:J14"/>
    <mergeCell ref="C15:J15"/>
    <mergeCell ref="C16:J16"/>
    <mergeCell ref="I18:J19"/>
  </mergeCells>
  <phoneticPr fontId="3"/>
  <printOptions horizontalCentered="1"/>
  <pageMargins left="0.59055118110236227" right="0.59055118110236227" top="0.78740157480314965" bottom="0.78740157480314965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zoomScale="85" zoomScaleNormal="85" workbookViewId="0">
      <selection activeCell="G12" sqref="G12"/>
    </sheetView>
  </sheetViews>
  <sheetFormatPr defaultColWidth="9" defaultRowHeight="13" x14ac:dyDescent="0.2"/>
  <cols>
    <col min="1" max="3" width="2.6328125" style="163" customWidth="1"/>
    <col min="4" max="5" width="10.6328125" style="163" customWidth="1"/>
    <col min="6" max="6" width="19.6328125" style="163" customWidth="1"/>
    <col min="7" max="29" width="10.6328125" style="163" customWidth="1"/>
    <col min="30" max="30" width="12.6328125" style="163" customWidth="1"/>
    <col min="31" max="31" width="2.6328125" style="163" customWidth="1"/>
    <col min="32" max="16384" width="9" style="125"/>
  </cols>
  <sheetData>
    <row r="1" spans="1:31" ht="14" x14ac:dyDescent="0.2">
      <c r="A1" s="122"/>
      <c r="B1" s="675" t="s">
        <v>346</v>
      </c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08"/>
      <c r="AA1" s="708"/>
      <c r="AB1" s="708"/>
      <c r="AC1" s="708"/>
      <c r="AD1" s="708"/>
    </row>
    <row r="2" spans="1:31" ht="16.5" x14ac:dyDescent="0.25">
      <c r="A2" s="164"/>
      <c r="B2" s="709" t="s">
        <v>436</v>
      </c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164"/>
    </row>
    <row r="3" spans="1:31" ht="13.5" thickBot="1" x14ac:dyDescent="0.25">
      <c r="A3" s="165"/>
      <c r="B3" s="166"/>
      <c r="C3" s="167"/>
      <c r="D3" s="168"/>
      <c r="E3" s="168"/>
      <c r="F3" s="168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8"/>
      <c r="AB3" s="168"/>
      <c r="AC3" s="168"/>
      <c r="AD3" s="170" t="s">
        <v>114</v>
      </c>
      <c r="AE3" s="165"/>
    </row>
    <row r="4" spans="1:31" ht="18" customHeight="1" x14ac:dyDescent="0.2">
      <c r="A4" s="171"/>
      <c r="B4" s="710" t="s">
        <v>155</v>
      </c>
      <c r="C4" s="711"/>
      <c r="D4" s="711"/>
      <c r="E4" s="711"/>
      <c r="F4" s="712"/>
      <c r="G4" s="719" t="s">
        <v>156</v>
      </c>
      <c r="H4" s="711"/>
      <c r="I4" s="711"/>
      <c r="J4" s="711"/>
      <c r="K4" s="722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2"/>
      <c r="AD4" s="725" t="s">
        <v>157</v>
      </c>
      <c r="AE4" s="172"/>
    </row>
    <row r="5" spans="1:31" ht="18" customHeight="1" x14ac:dyDescent="0.2">
      <c r="A5" s="171"/>
      <c r="B5" s="713"/>
      <c r="C5" s="714"/>
      <c r="D5" s="714"/>
      <c r="E5" s="714"/>
      <c r="F5" s="715"/>
      <c r="G5" s="720"/>
      <c r="H5" s="721"/>
      <c r="I5" s="721"/>
      <c r="J5" s="721"/>
      <c r="K5" s="723"/>
      <c r="L5" s="721"/>
      <c r="M5" s="721"/>
      <c r="N5" s="721"/>
      <c r="O5" s="721"/>
      <c r="P5" s="721"/>
      <c r="Q5" s="721"/>
      <c r="R5" s="721"/>
      <c r="S5" s="721"/>
      <c r="T5" s="721"/>
      <c r="U5" s="721"/>
      <c r="V5" s="721"/>
      <c r="W5" s="721"/>
      <c r="X5" s="721"/>
      <c r="Y5" s="721"/>
      <c r="Z5" s="721"/>
      <c r="AA5" s="721"/>
      <c r="AB5" s="721"/>
      <c r="AC5" s="724"/>
      <c r="AD5" s="726"/>
      <c r="AE5" s="172"/>
    </row>
    <row r="6" spans="1:31" ht="21" customHeight="1" thickBot="1" x14ac:dyDescent="0.25">
      <c r="A6" s="171"/>
      <c r="B6" s="716"/>
      <c r="C6" s="717"/>
      <c r="D6" s="717"/>
      <c r="E6" s="717"/>
      <c r="F6" s="718"/>
      <c r="G6" s="469" t="s">
        <v>117</v>
      </c>
      <c r="H6" s="470" t="s">
        <v>118</v>
      </c>
      <c r="I6" s="470" t="s">
        <v>119</v>
      </c>
      <c r="J6" s="470" t="s">
        <v>158</v>
      </c>
      <c r="K6" s="470" t="s">
        <v>159</v>
      </c>
      <c r="L6" s="470" t="s">
        <v>160</v>
      </c>
      <c r="M6" s="470" t="s">
        <v>161</v>
      </c>
      <c r="N6" s="470" t="s">
        <v>162</v>
      </c>
      <c r="O6" s="470" t="s">
        <v>163</v>
      </c>
      <c r="P6" s="470" t="s">
        <v>164</v>
      </c>
      <c r="Q6" s="470" t="s">
        <v>165</v>
      </c>
      <c r="R6" s="470" t="s">
        <v>166</v>
      </c>
      <c r="S6" s="470" t="s">
        <v>167</v>
      </c>
      <c r="T6" s="470" t="s">
        <v>168</v>
      </c>
      <c r="U6" s="470" t="s">
        <v>169</v>
      </c>
      <c r="V6" s="470" t="s">
        <v>170</v>
      </c>
      <c r="W6" s="470" t="s">
        <v>171</v>
      </c>
      <c r="X6" s="470" t="s">
        <v>172</v>
      </c>
      <c r="Y6" s="470" t="s">
        <v>173</v>
      </c>
      <c r="Z6" s="470" t="s">
        <v>174</v>
      </c>
      <c r="AA6" s="470" t="s">
        <v>175</v>
      </c>
      <c r="AB6" s="470" t="s">
        <v>176</v>
      </c>
      <c r="AC6" s="471" t="s">
        <v>177</v>
      </c>
      <c r="AD6" s="727"/>
      <c r="AE6" s="172"/>
    </row>
    <row r="7" spans="1:31" ht="21" customHeight="1" thickBot="1" x14ac:dyDescent="0.25">
      <c r="A7" s="173"/>
      <c r="B7" s="174" t="s">
        <v>138</v>
      </c>
      <c r="C7" s="706" t="s">
        <v>408</v>
      </c>
      <c r="D7" s="706"/>
      <c r="E7" s="706"/>
      <c r="F7" s="707"/>
      <c r="G7" s="472"/>
      <c r="H7" s="473"/>
      <c r="I7" s="473"/>
      <c r="J7" s="473"/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0</v>
      </c>
      <c r="Y7" s="175">
        <v>0</v>
      </c>
      <c r="Z7" s="175">
        <v>0</v>
      </c>
      <c r="AA7" s="175">
        <v>0</v>
      </c>
      <c r="AB7" s="175">
        <v>0</v>
      </c>
      <c r="AC7" s="175">
        <v>0</v>
      </c>
      <c r="AD7" s="176">
        <f t="shared" ref="AD7:AD12" si="0">SUM(G7:AC7)</f>
        <v>0</v>
      </c>
      <c r="AE7" s="172"/>
    </row>
    <row r="8" spans="1:31" ht="21" customHeight="1" x14ac:dyDescent="0.2">
      <c r="A8" s="173"/>
      <c r="B8" s="177"/>
      <c r="C8" s="178" t="s">
        <v>178</v>
      </c>
      <c r="D8" s="693" t="s">
        <v>242</v>
      </c>
      <c r="E8" s="693"/>
      <c r="F8" s="694"/>
      <c r="G8" s="179">
        <v>0</v>
      </c>
      <c r="H8" s="180">
        <v>0</v>
      </c>
      <c r="I8" s="180">
        <v>0</v>
      </c>
      <c r="J8" s="180">
        <v>0</v>
      </c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4"/>
      <c r="AC8" s="474"/>
      <c r="AD8" s="181">
        <f t="shared" si="0"/>
        <v>0</v>
      </c>
      <c r="AE8" s="172"/>
    </row>
    <row r="9" spans="1:31" ht="21" customHeight="1" x14ac:dyDescent="0.2">
      <c r="A9" s="173"/>
      <c r="B9" s="177"/>
      <c r="C9" s="590" t="s">
        <v>178</v>
      </c>
      <c r="D9" s="704" t="s">
        <v>243</v>
      </c>
      <c r="E9" s="704"/>
      <c r="F9" s="705"/>
      <c r="G9" s="595">
        <v>0</v>
      </c>
      <c r="H9" s="596">
        <v>0</v>
      </c>
      <c r="I9" s="596">
        <v>0</v>
      </c>
      <c r="J9" s="596">
        <v>0</v>
      </c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8">
        <f t="shared" si="0"/>
        <v>0</v>
      </c>
      <c r="AE9" s="172"/>
    </row>
    <row r="10" spans="1:31" ht="21" customHeight="1" x14ac:dyDescent="0.2">
      <c r="A10" s="173"/>
      <c r="B10" s="177"/>
      <c r="C10" s="589" t="s">
        <v>178</v>
      </c>
      <c r="D10" s="700" t="s">
        <v>454</v>
      </c>
      <c r="E10" s="700"/>
      <c r="F10" s="701"/>
      <c r="G10" s="591">
        <v>0</v>
      </c>
      <c r="H10" s="592">
        <v>0</v>
      </c>
      <c r="I10" s="592">
        <v>0</v>
      </c>
      <c r="J10" s="592">
        <v>0</v>
      </c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4">
        <f t="shared" si="0"/>
        <v>0</v>
      </c>
      <c r="AE10" s="172"/>
    </row>
    <row r="11" spans="1:31" ht="21" customHeight="1" thickBot="1" x14ac:dyDescent="0.25">
      <c r="A11" s="173"/>
      <c r="B11" s="182" t="s">
        <v>139</v>
      </c>
      <c r="C11" s="475" t="s">
        <v>455</v>
      </c>
      <c r="D11" s="475"/>
      <c r="E11" s="475"/>
      <c r="F11" s="476"/>
      <c r="G11" s="183">
        <f>SUM(G8:G10)</f>
        <v>0</v>
      </c>
      <c r="H11" s="184">
        <f>SUM(H8:H10)</f>
        <v>0</v>
      </c>
      <c r="I11" s="184">
        <f t="shared" ref="I11:AB11" si="1">SUM(I8:I10)</f>
        <v>0</v>
      </c>
      <c r="J11" s="184">
        <f t="shared" si="1"/>
        <v>0</v>
      </c>
      <c r="K11" s="184">
        <f t="shared" si="1"/>
        <v>0</v>
      </c>
      <c r="L11" s="184">
        <f t="shared" si="1"/>
        <v>0</v>
      </c>
      <c r="M11" s="184">
        <f t="shared" si="1"/>
        <v>0</v>
      </c>
      <c r="N11" s="184">
        <f t="shared" si="1"/>
        <v>0</v>
      </c>
      <c r="O11" s="184">
        <f t="shared" si="1"/>
        <v>0</v>
      </c>
      <c r="P11" s="184">
        <f t="shared" si="1"/>
        <v>0</v>
      </c>
      <c r="Q11" s="184">
        <f t="shared" si="1"/>
        <v>0</v>
      </c>
      <c r="R11" s="184">
        <f t="shared" si="1"/>
        <v>0</v>
      </c>
      <c r="S11" s="184">
        <f t="shared" si="1"/>
        <v>0</v>
      </c>
      <c r="T11" s="184">
        <f t="shared" si="1"/>
        <v>0</v>
      </c>
      <c r="U11" s="184">
        <f t="shared" si="1"/>
        <v>0</v>
      </c>
      <c r="V11" s="184">
        <f t="shared" si="1"/>
        <v>0</v>
      </c>
      <c r="W11" s="184">
        <f t="shared" si="1"/>
        <v>0</v>
      </c>
      <c r="X11" s="184">
        <f t="shared" si="1"/>
        <v>0</v>
      </c>
      <c r="Y11" s="184">
        <f t="shared" si="1"/>
        <v>0</v>
      </c>
      <c r="Z11" s="184">
        <f t="shared" si="1"/>
        <v>0</v>
      </c>
      <c r="AA11" s="184">
        <f t="shared" si="1"/>
        <v>0</v>
      </c>
      <c r="AB11" s="184">
        <f t="shared" si="1"/>
        <v>0</v>
      </c>
      <c r="AC11" s="184">
        <f>SUM(AC8:AC10)</f>
        <v>0</v>
      </c>
      <c r="AD11" s="186">
        <f t="shared" si="0"/>
        <v>0</v>
      </c>
      <c r="AE11" s="172"/>
    </row>
    <row r="12" spans="1:31" ht="21" customHeight="1" thickBot="1" x14ac:dyDescent="0.25">
      <c r="A12" s="173"/>
      <c r="B12" s="187" t="s">
        <v>179</v>
      </c>
      <c r="C12" s="477" t="s">
        <v>401</v>
      </c>
      <c r="D12" s="477"/>
      <c r="E12" s="477"/>
      <c r="F12" s="478"/>
      <c r="G12" s="183">
        <f t="shared" ref="G12:AC12" si="2">SUM(G7,G11)</f>
        <v>0</v>
      </c>
      <c r="H12" s="184">
        <f t="shared" si="2"/>
        <v>0</v>
      </c>
      <c r="I12" s="185">
        <f t="shared" si="2"/>
        <v>0</v>
      </c>
      <c r="J12" s="184">
        <f t="shared" si="2"/>
        <v>0</v>
      </c>
      <c r="K12" s="188">
        <f t="shared" si="2"/>
        <v>0</v>
      </c>
      <c r="L12" s="188">
        <f t="shared" si="2"/>
        <v>0</v>
      </c>
      <c r="M12" s="188">
        <f t="shared" si="2"/>
        <v>0</v>
      </c>
      <c r="N12" s="188">
        <f t="shared" si="2"/>
        <v>0</v>
      </c>
      <c r="O12" s="188">
        <f t="shared" si="2"/>
        <v>0</v>
      </c>
      <c r="P12" s="188">
        <f t="shared" si="2"/>
        <v>0</v>
      </c>
      <c r="Q12" s="188">
        <f t="shared" si="2"/>
        <v>0</v>
      </c>
      <c r="R12" s="188">
        <f t="shared" si="2"/>
        <v>0</v>
      </c>
      <c r="S12" s="188">
        <f t="shared" si="2"/>
        <v>0</v>
      </c>
      <c r="T12" s="188">
        <f t="shared" si="2"/>
        <v>0</v>
      </c>
      <c r="U12" s="188">
        <f t="shared" si="2"/>
        <v>0</v>
      </c>
      <c r="V12" s="188">
        <f t="shared" si="2"/>
        <v>0</v>
      </c>
      <c r="W12" s="188">
        <f t="shared" si="2"/>
        <v>0</v>
      </c>
      <c r="X12" s="188">
        <f t="shared" si="2"/>
        <v>0</v>
      </c>
      <c r="Y12" s="188">
        <f t="shared" si="2"/>
        <v>0</v>
      </c>
      <c r="Z12" s="188">
        <f t="shared" si="2"/>
        <v>0</v>
      </c>
      <c r="AA12" s="188">
        <f t="shared" si="2"/>
        <v>0</v>
      </c>
      <c r="AB12" s="188">
        <f t="shared" si="2"/>
        <v>0</v>
      </c>
      <c r="AC12" s="188">
        <f t="shared" si="2"/>
        <v>0</v>
      </c>
      <c r="AD12" s="186">
        <f t="shared" si="0"/>
        <v>0</v>
      </c>
      <c r="AE12" s="172"/>
    </row>
    <row r="13" spans="1:31" x14ac:dyDescent="0.2">
      <c r="A13" s="172"/>
      <c r="B13" s="189"/>
      <c r="C13" s="190"/>
      <c r="D13" s="190"/>
      <c r="E13" s="190"/>
      <c r="F13" s="190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2"/>
    </row>
    <row r="14" spans="1:31" x14ac:dyDescent="0.2">
      <c r="A14" s="152"/>
      <c r="B14" s="153" t="s">
        <v>101</v>
      </c>
      <c r="C14" s="702" t="s">
        <v>180</v>
      </c>
      <c r="D14" s="703"/>
      <c r="E14" s="703"/>
      <c r="F14" s="703"/>
      <c r="G14" s="703"/>
      <c r="H14" s="703"/>
      <c r="I14" s="703"/>
      <c r="J14" s="703"/>
      <c r="K14" s="703"/>
      <c r="L14" s="703"/>
      <c r="M14" s="703"/>
      <c r="N14" s="703"/>
      <c r="O14" s="703"/>
      <c r="P14" s="703"/>
      <c r="Q14" s="703"/>
      <c r="R14" s="703"/>
      <c r="S14" s="703"/>
      <c r="T14" s="703"/>
      <c r="U14" s="703"/>
      <c r="V14" s="703"/>
      <c r="W14" s="703"/>
      <c r="X14" s="703"/>
      <c r="Y14" s="703"/>
      <c r="Z14" s="703"/>
      <c r="AA14" s="703"/>
      <c r="AB14" s="703"/>
      <c r="AC14" s="703"/>
      <c r="AD14" s="703"/>
      <c r="AE14" s="703"/>
    </row>
    <row r="15" spans="1:31" x14ac:dyDescent="0.2">
      <c r="A15" s="152"/>
      <c r="B15" s="153" t="s">
        <v>103</v>
      </c>
      <c r="C15" s="684" t="s">
        <v>400</v>
      </c>
      <c r="D15" s="695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5"/>
      <c r="AA15" s="695"/>
      <c r="AB15" s="695"/>
      <c r="AC15" s="695"/>
      <c r="AD15" s="695"/>
      <c r="AE15" s="695"/>
    </row>
    <row r="16" spans="1:31" x14ac:dyDescent="0.2">
      <c r="A16" s="152"/>
      <c r="B16" s="88" t="s">
        <v>105</v>
      </c>
      <c r="C16" s="684" t="s">
        <v>153</v>
      </c>
      <c r="D16" s="695"/>
      <c r="E16" s="695"/>
      <c r="F16" s="695"/>
      <c r="G16" s="695"/>
      <c r="H16" s="695"/>
      <c r="I16" s="695"/>
      <c r="J16" s="695"/>
      <c r="K16" s="695"/>
      <c r="L16" s="695"/>
      <c r="M16" s="695"/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5"/>
      <c r="Y16" s="695"/>
      <c r="Z16" s="695"/>
      <c r="AA16" s="695"/>
      <c r="AB16" s="695"/>
      <c r="AC16" s="695"/>
      <c r="AD16" s="695"/>
      <c r="AE16" s="695"/>
    </row>
    <row r="17" spans="1:31" x14ac:dyDescent="0.2">
      <c r="A17" s="152"/>
      <c r="B17" s="88" t="s">
        <v>112</v>
      </c>
      <c r="C17" s="686" t="s">
        <v>417</v>
      </c>
      <c r="D17" s="695"/>
      <c r="E17" s="695"/>
      <c r="F17" s="695"/>
      <c r="G17" s="695"/>
      <c r="H17" s="695"/>
      <c r="I17" s="695"/>
      <c r="J17" s="695"/>
      <c r="K17" s="695"/>
      <c r="L17" s="695"/>
      <c r="M17" s="695"/>
      <c r="N17" s="695"/>
      <c r="O17" s="695"/>
      <c r="P17" s="695"/>
      <c r="Q17" s="695"/>
      <c r="R17" s="695"/>
      <c r="S17" s="695"/>
      <c r="T17" s="695"/>
      <c r="U17" s="695"/>
      <c r="V17" s="695"/>
      <c r="W17" s="695"/>
      <c r="X17" s="695"/>
      <c r="Y17" s="695"/>
      <c r="Z17" s="695"/>
      <c r="AA17" s="695"/>
      <c r="AB17" s="695"/>
      <c r="AC17" s="695"/>
      <c r="AD17" s="695"/>
      <c r="AE17" s="695"/>
    </row>
    <row r="18" spans="1:31" x14ac:dyDescent="0.2">
      <c r="B18" s="88" t="s">
        <v>154</v>
      </c>
      <c r="C18" s="686" t="s">
        <v>145</v>
      </c>
      <c r="D18" s="695"/>
      <c r="E18" s="695"/>
      <c r="F18" s="695"/>
      <c r="G18" s="695"/>
      <c r="H18" s="695"/>
      <c r="I18" s="695"/>
      <c r="J18" s="695"/>
      <c r="K18" s="695"/>
      <c r="L18" s="695"/>
      <c r="M18" s="695"/>
      <c r="N18" s="695"/>
      <c r="O18" s="695"/>
      <c r="P18" s="695"/>
      <c r="Q18" s="695"/>
      <c r="R18" s="695"/>
      <c r="S18" s="695"/>
      <c r="T18" s="695"/>
      <c r="U18" s="695"/>
      <c r="V18" s="695"/>
      <c r="W18" s="695"/>
      <c r="X18" s="695"/>
      <c r="Y18" s="695"/>
      <c r="Z18" s="695"/>
      <c r="AA18" s="695"/>
      <c r="AB18" s="695"/>
      <c r="AC18" s="695"/>
      <c r="AD18" s="695"/>
      <c r="AE18" s="695"/>
    </row>
    <row r="19" spans="1:31" x14ac:dyDescent="0.2">
      <c r="B19" s="88"/>
    </row>
    <row r="20" spans="1:31" ht="13.5" thickBot="1" x14ac:dyDescent="0.25">
      <c r="B20" s="153"/>
      <c r="C20" s="157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</row>
    <row r="21" spans="1:31" x14ac:dyDescent="0.2">
      <c r="Z21" s="696" t="s">
        <v>144</v>
      </c>
      <c r="AA21" s="697"/>
      <c r="AB21" s="192"/>
      <c r="AC21" s="192"/>
      <c r="AD21" s="193"/>
    </row>
    <row r="22" spans="1:31" ht="13.5" thickBot="1" x14ac:dyDescent="0.25">
      <c r="Z22" s="698"/>
      <c r="AA22" s="699"/>
      <c r="AB22" s="194"/>
      <c r="AC22" s="194"/>
      <c r="AD22" s="195"/>
    </row>
  </sheetData>
  <mergeCells count="16">
    <mergeCell ref="C7:F7"/>
    <mergeCell ref="B1:AD1"/>
    <mergeCell ref="B2:AD2"/>
    <mergeCell ref="B4:F6"/>
    <mergeCell ref="G4:J5"/>
    <mergeCell ref="K4:AC5"/>
    <mergeCell ref="AD4:AD6"/>
    <mergeCell ref="D8:F8"/>
    <mergeCell ref="C17:AE17"/>
    <mergeCell ref="C18:AE18"/>
    <mergeCell ref="Z21:AA22"/>
    <mergeCell ref="D10:F10"/>
    <mergeCell ref="C14:AE14"/>
    <mergeCell ref="C15:AE15"/>
    <mergeCell ref="C16:AE16"/>
    <mergeCell ref="D9:F9"/>
  </mergeCells>
  <phoneticPr fontId="3"/>
  <pageMargins left="0.78740157480314965" right="0.78740157480314965" top="0.98425196850393704" bottom="0.98425196850393704" header="0.51181102362204722" footer="0.51181102362204722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0"/>
  <sheetViews>
    <sheetView topLeftCell="A22" workbookViewId="0">
      <selection activeCell="B28" sqref="B28"/>
    </sheetView>
  </sheetViews>
  <sheetFormatPr defaultColWidth="5.6328125" defaultRowHeight="19.5" customHeight="1" x14ac:dyDescent="0.2"/>
  <cols>
    <col min="1" max="1" width="5.6328125" style="197"/>
    <col min="2" max="2" width="11.6328125" style="197" customWidth="1"/>
    <col min="3" max="3" width="20.6328125" style="197" customWidth="1"/>
    <col min="4" max="4" width="14.6328125" style="197" customWidth="1"/>
    <col min="5" max="5" width="18.1796875" style="197" customWidth="1"/>
    <col min="6" max="6" width="14.6328125" style="197" customWidth="1"/>
    <col min="7" max="16384" width="5.6328125" style="197"/>
  </cols>
  <sheetData>
    <row r="1" spans="2:6" ht="19.5" customHeight="1" x14ac:dyDescent="0.2">
      <c r="B1" s="196" t="s">
        <v>402</v>
      </c>
      <c r="F1" s="198"/>
    </row>
    <row r="2" spans="2:6" ht="19.5" customHeight="1" x14ac:dyDescent="0.2">
      <c r="F2" s="198"/>
    </row>
    <row r="3" spans="2:6" ht="19.5" customHeight="1" x14ac:dyDescent="0.2">
      <c r="B3" s="736" t="s">
        <v>181</v>
      </c>
      <c r="C3" s="736"/>
      <c r="D3" s="736"/>
      <c r="E3" s="736"/>
      <c r="F3" s="736"/>
    </row>
    <row r="5" spans="2:6" ht="19.5" customHeight="1" x14ac:dyDescent="0.2">
      <c r="B5" s="197" t="s">
        <v>182</v>
      </c>
    </row>
    <row r="6" spans="2:6" s="199" customFormat="1" ht="19.5" customHeight="1" x14ac:dyDescent="0.2">
      <c r="B6" s="730" t="s">
        <v>183</v>
      </c>
      <c r="C6" s="732" t="s">
        <v>403</v>
      </c>
      <c r="D6" s="732" t="s">
        <v>184</v>
      </c>
      <c r="E6" s="734" t="s">
        <v>185</v>
      </c>
      <c r="F6" s="732" t="s">
        <v>186</v>
      </c>
    </row>
    <row r="7" spans="2:6" ht="19.5" customHeight="1" x14ac:dyDescent="0.2">
      <c r="B7" s="731"/>
      <c r="C7" s="733"/>
      <c r="D7" s="733"/>
      <c r="E7" s="735"/>
      <c r="F7" s="733"/>
    </row>
    <row r="8" spans="2:6" ht="19.5" customHeight="1" x14ac:dyDescent="0.2">
      <c r="B8" s="200" t="s">
        <v>187</v>
      </c>
      <c r="C8" s="201"/>
      <c r="D8" s="201"/>
      <c r="E8" s="202"/>
      <c r="F8" s="201"/>
    </row>
    <row r="9" spans="2:6" ht="19.5" customHeight="1" x14ac:dyDescent="0.2">
      <c r="B9" s="203"/>
      <c r="C9" s="204"/>
      <c r="D9" s="204"/>
      <c r="E9" s="205"/>
      <c r="F9" s="204"/>
    </row>
    <row r="10" spans="2:6" ht="19.5" customHeight="1" x14ac:dyDescent="0.2">
      <c r="B10" s="203"/>
      <c r="C10" s="204"/>
      <c r="D10" s="204"/>
      <c r="E10" s="205"/>
      <c r="F10" s="204"/>
    </row>
    <row r="11" spans="2:6" ht="19.5" customHeight="1" x14ac:dyDescent="0.2">
      <c r="B11" s="203"/>
      <c r="C11" s="204"/>
      <c r="D11" s="204"/>
      <c r="E11" s="205"/>
      <c r="F11" s="204"/>
    </row>
    <row r="12" spans="2:6" ht="19.5" customHeight="1" x14ac:dyDescent="0.2">
      <c r="B12" s="203"/>
      <c r="C12" s="204"/>
      <c r="D12" s="204"/>
      <c r="E12" s="205"/>
      <c r="F12" s="204"/>
    </row>
    <row r="13" spans="2:6" ht="19.5" customHeight="1" x14ac:dyDescent="0.2">
      <c r="B13" s="206"/>
      <c r="C13" s="207" t="s">
        <v>188</v>
      </c>
      <c r="D13" s="208"/>
      <c r="E13" s="209"/>
      <c r="F13" s="210"/>
    </row>
    <row r="14" spans="2:6" ht="19.5" customHeight="1" x14ac:dyDescent="0.2">
      <c r="B14" s="200" t="s">
        <v>189</v>
      </c>
      <c r="C14" s="201"/>
      <c r="D14" s="201"/>
      <c r="E14" s="202"/>
      <c r="F14" s="201"/>
    </row>
    <row r="15" spans="2:6" ht="19.5" customHeight="1" x14ac:dyDescent="0.2">
      <c r="B15" s="203"/>
      <c r="C15" s="204"/>
      <c r="D15" s="204"/>
      <c r="E15" s="205"/>
      <c r="F15" s="204"/>
    </row>
    <row r="16" spans="2:6" ht="19.5" customHeight="1" x14ac:dyDescent="0.2">
      <c r="B16" s="203"/>
      <c r="C16" s="204"/>
      <c r="D16" s="204"/>
      <c r="E16" s="205"/>
      <c r="F16" s="204"/>
    </row>
    <row r="17" spans="2:6" ht="19.5" customHeight="1" x14ac:dyDescent="0.2">
      <c r="B17" s="203"/>
      <c r="C17" s="204"/>
      <c r="D17" s="204"/>
      <c r="E17" s="205"/>
      <c r="F17" s="204"/>
    </row>
    <row r="18" spans="2:6" ht="19.5" customHeight="1" x14ac:dyDescent="0.2">
      <c r="B18" s="203"/>
      <c r="C18" s="204"/>
      <c r="D18" s="204"/>
      <c r="E18" s="205"/>
      <c r="F18" s="204"/>
    </row>
    <row r="19" spans="2:6" ht="19.5" customHeight="1" x14ac:dyDescent="0.2">
      <c r="B19" s="206"/>
      <c r="C19" s="207" t="s">
        <v>188</v>
      </c>
      <c r="D19" s="208"/>
      <c r="E19" s="209"/>
      <c r="F19" s="210"/>
    </row>
    <row r="20" spans="2:6" ht="19.5" customHeight="1" x14ac:dyDescent="0.2">
      <c r="B20" s="728" t="s">
        <v>190</v>
      </c>
      <c r="C20" s="202"/>
      <c r="D20" s="201"/>
      <c r="E20" s="202"/>
      <c r="F20" s="201"/>
    </row>
    <row r="21" spans="2:6" ht="19.5" customHeight="1" x14ac:dyDescent="0.2">
      <c r="B21" s="729"/>
      <c r="C21" s="205"/>
      <c r="D21" s="204"/>
      <c r="E21" s="205"/>
      <c r="F21" s="204"/>
    </row>
    <row r="22" spans="2:6" ht="19.5" customHeight="1" x14ac:dyDescent="0.2">
      <c r="B22" s="203"/>
      <c r="C22" s="204"/>
      <c r="D22" s="204"/>
      <c r="E22" s="205"/>
      <c r="F22" s="204"/>
    </row>
    <row r="23" spans="2:6" ht="19.5" customHeight="1" x14ac:dyDescent="0.2">
      <c r="B23" s="203"/>
      <c r="C23" s="204"/>
      <c r="D23" s="204"/>
      <c r="E23" s="205"/>
      <c r="F23" s="204"/>
    </row>
    <row r="24" spans="2:6" ht="19.5" customHeight="1" x14ac:dyDescent="0.2">
      <c r="B24" s="203"/>
      <c r="C24" s="211"/>
      <c r="D24" s="211"/>
      <c r="E24" s="212"/>
      <c r="F24" s="211"/>
    </row>
    <row r="25" spans="2:6" ht="19.5" customHeight="1" x14ac:dyDescent="0.2">
      <c r="B25" s="206"/>
      <c r="C25" s="207" t="s">
        <v>188</v>
      </c>
      <c r="D25" s="208"/>
      <c r="E25" s="209"/>
      <c r="F25" s="210"/>
    </row>
    <row r="26" spans="2:6" ht="19.5" customHeight="1" x14ac:dyDescent="0.2">
      <c r="B26" s="213" t="s">
        <v>191</v>
      </c>
      <c r="C26" s="214"/>
      <c r="D26" s="207"/>
      <c r="E26" s="209"/>
      <c r="F26" s="210"/>
    </row>
    <row r="28" spans="2:6" ht="19.5" customHeight="1" x14ac:dyDescent="0.2">
      <c r="B28" s="197" t="s">
        <v>404</v>
      </c>
    </row>
    <row r="29" spans="2:6" ht="19.5" customHeight="1" x14ac:dyDescent="0.2">
      <c r="B29" s="730" t="s">
        <v>183</v>
      </c>
      <c r="C29" s="732" t="s">
        <v>403</v>
      </c>
      <c r="D29" s="732" t="s">
        <v>184</v>
      </c>
      <c r="E29" s="734" t="s">
        <v>185</v>
      </c>
      <c r="F29" s="732" t="s">
        <v>186</v>
      </c>
    </row>
    <row r="30" spans="2:6" ht="19.5" customHeight="1" x14ac:dyDescent="0.2">
      <c r="B30" s="731"/>
      <c r="C30" s="733"/>
      <c r="D30" s="733"/>
      <c r="E30" s="735"/>
      <c r="F30" s="733"/>
    </row>
    <row r="31" spans="2:6" ht="19.5" customHeight="1" x14ac:dyDescent="0.2">
      <c r="B31" s="200" t="s">
        <v>187</v>
      </c>
      <c r="C31" s="201"/>
      <c r="D31" s="201"/>
      <c r="E31" s="202"/>
      <c r="F31" s="201"/>
    </row>
    <row r="32" spans="2:6" ht="19.5" customHeight="1" x14ac:dyDescent="0.2">
      <c r="B32" s="203"/>
      <c r="C32" s="204"/>
      <c r="D32" s="204"/>
      <c r="E32" s="205"/>
      <c r="F32" s="204"/>
    </row>
    <row r="33" spans="2:6" ht="19.5" customHeight="1" x14ac:dyDescent="0.2">
      <c r="B33" s="203"/>
      <c r="C33" s="204"/>
      <c r="D33" s="204"/>
      <c r="E33" s="205"/>
      <c r="F33" s="204"/>
    </row>
    <row r="34" spans="2:6" ht="19.5" customHeight="1" x14ac:dyDescent="0.2">
      <c r="B34" s="203"/>
      <c r="C34" s="204"/>
      <c r="D34" s="204"/>
      <c r="E34" s="205"/>
      <c r="F34" s="204"/>
    </row>
    <row r="35" spans="2:6" ht="19.5" customHeight="1" x14ac:dyDescent="0.2">
      <c r="B35" s="203"/>
      <c r="C35" s="204"/>
      <c r="D35" s="204"/>
      <c r="E35" s="205"/>
      <c r="F35" s="204"/>
    </row>
    <row r="36" spans="2:6" ht="19.5" customHeight="1" x14ac:dyDescent="0.2">
      <c r="B36" s="206"/>
      <c r="C36" s="207" t="s">
        <v>188</v>
      </c>
      <c r="D36" s="208"/>
      <c r="E36" s="209"/>
      <c r="F36" s="210"/>
    </row>
    <row r="37" spans="2:6" ht="19.5" customHeight="1" x14ac:dyDescent="0.2">
      <c r="B37" s="200" t="s">
        <v>189</v>
      </c>
      <c r="C37" s="201"/>
      <c r="D37" s="201"/>
      <c r="E37" s="202"/>
      <c r="F37" s="201"/>
    </row>
    <row r="38" spans="2:6" ht="19.5" customHeight="1" x14ac:dyDescent="0.2">
      <c r="B38" s="203"/>
      <c r="C38" s="204"/>
      <c r="D38" s="204"/>
      <c r="E38" s="205"/>
      <c r="F38" s="204"/>
    </row>
    <row r="39" spans="2:6" ht="19.5" customHeight="1" x14ac:dyDescent="0.2">
      <c r="B39" s="203"/>
      <c r="C39" s="204"/>
      <c r="D39" s="204"/>
      <c r="E39" s="205"/>
      <c r="F39" s="204"/>
    </row>
    <row r="40" spans="2:6" ht="19.5" customHeight="1" x14ac:dyDescent="0.2">
      <c r="B40" s="203"/>
      <c r="C40" s="204"/>
      <c r="D40" s="204"/>
      <c r="E40" s="205"/>
      <c r="F40" s="204"/>
    </row>
    <row r="41" spans="2:6" ht="19.5" customHeight="1" x14ac:dyDescent="0.2">
      <c r="B41" s="203"/>
      <c r="C41" s="204"/>
      <c r="D41" s="204"/>
      <c r="E41" s="205"/>
      <c r="F41" s="204"/>
    </row>
    <row r="42" spans="2:6" ht="19.5" customHeight="1" x14ac:dyDescent="0.2">
      <c r="B42" s="206"/>
      <c r="C42" s="207" t="s">
        <v>188</v>
      </c>
      <c r="D42" s="208"/>
      <c r="E42" s="209"/>
      <c r="F42" s="210"/>
    </row>
    <row r="43" spans="2:6" ht="19.5" customHeight="1" x14ac:dyDescent="0.2">
      <c r="B43" s="728" t="s">
        <v>190</v>
      </c>
      <c r="C43" s="202"/>
      <c r="D43" s="201"/>
      <c r="E43" s="202"/>
      <c r="F43" s="201"/>
    </row>
    <row r="44" spans="2:6" ht="19.5" customHeight="1" x14ac:dyDescent="0.2">
      <c r="B44" s="729"/>
      <c r="C44" s="205"/>
      <c r="D44" s="204"/>
      <c r="E44" s="205"/>
      <c r="F44" s="204"/>
    </row>
    <row r="45" spans="2:6" ht="19.5" customHeight="1" x14ac:dyDescent="0.2">
      <c r="B45" s="203"/>
      <c r="C45" s="204"/>
      <c r="D45" s="204"/>
      <c r="E45" s="205"/>
      <c r="F45" s="204"/>
    </row>
    <row r="46" spans="2:6" ht="19.5" customHeight="1" x14ac:dyDescent="0.2">
      <c r="B46" s="203"/>
      <c r="C46" s="204"/>
      <c r="D46" s="204"/>
      <c r="E46" s="205"/>
      <c r="F46" s="204"/>
    </row>
    <row r="47" spans="2:6" ht="19.5" customHeight="1" x14ac:dyDescent="0.2">
      <c r="B47" s="203"/>
      <c r="C47" s="211"/>
      <c r="D47" s="211"/>
      <c r="E47" s="212"/>
      <c r="F47" s="211"/>
    </row>
    <row r="48" spans="2:6" ht="19.5" customHeight="1" x14ac:dyDescent="0.2">
      <c r="B48" s="206"/>
      <c r="C48" s="207" t="s">
        <v>188</v>
      </c>
      <c r="D48" s="208"/>
      <c r="E48" s="209"/>
      <c r="F48" s="210"/>
    </row>
    <row r="49" spans="2:6" ht="19.5" customHeight="1" x14ac:dyDescent="0.2">
      <c r="B49" s="213" t="s">
        <v>191</v>
      </c>
      <c r="C49" s="214"/>
      <c r="D49" s="207"/>
      <c r="E49" s="209"/>
      <c r="F49" s="210"/>
    </row>
    <row r="50" spans="2:6" ht="19.5" customHeight="1" x14ac:dyDescent="0.2">
      <c r="B50" s="197" t="s">
        <v>192</v>
      </c>
    </row>
  </sheetData>
  <mergeCells count="13">
    <mergeCell ref="E29:E30"/>
    <mergeCell ref="F29:F30"/>
    <mergeCell ref="B3:F3"/>
    <mergeCell ref="B6:B7"/>
    <mergeCell ref="C6:C7"/>
    <mergeCell ref="D6:D7"/>
    <mergeCell ref="E6:E7"/>
    <mergeCell ref="F6:F7"/>
    <mergeCell ref="B43:B44"/>
    <mergeCell ref="B20:B21"/>
    <mergeCell ref="B29:B30"/>
    <mergeCell ref="C29:C30"/>
    <mergeCell ref="D29:D30"/>
  </mergeCells>
  <phoneticPr fontId="3"/>
  <printOptions horizontalCentered="1"/>
  <pageMargins left="0.59055118110236227" right="0.59055118110236227" top="0.59055118110236227" bottom="0.59055118110236227" header="0.51181102362204722" footer="0.3149606299212598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topLeftCell="A4" zoomScale="85" zoomScaleNormal="85" workbookViewId="0">
      <selection activeCell="D11" sqref="D11:G11"/>
    </sheetView>
  </sheetViews>
  <sheetFormatPr defaultColWidth="8" defaultRowHeight="11" x14ac:dyDescent="0.2"/>
  <cols>
    <col min="1" max="1" width="2.6328125" style="237" customWidth="1"/>
    <col min="2" max="2" width="3.81640625" style="237" customWidth="1"/>
    <col min="3" max="4" width="2.6328125" style="237" customWidth="1"/>
    <col min="5" max="5" width="6.08984375" style="237" customWidth="1"/>
    <col min="6" max="7" width="12.08984375" style="237" customWidth="1"/>
    <col min="8" max="30" width="14.6328125" style="237" customWidth="1"/>
    <col min="31" max="31" width="15.6328125" style="237" customWidth="1"/>
    <col min="32" max="32" width="2.6328125" style="237" customWidth="1"/>
    <col min="33" max="33" width="10.1796875" style="237" customWidth="1"/>
    <col min="34" max="16384" width="8" style="237"/>
  </cols>
  <sheetData>
    <row r="1" spans="1:31" ht="18.75" customHeight="1" x14ac:dyDescent="0.2">
      <c r="B1" s="675" t="s">
        <v>380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</row>
    <row r="2" spans="1:31" ht="20.149999999999999" customHeight="1" x14ac:dyDescent="0.2">
      <c r="B2" s="818" t="s">
        <v>235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819"/>
      <c r="AB2" s="819"/>
      <c r="AC2" s="819"/>
      <c r="AD2" s="819"/>
      <c r="AE2" s="819"/>
    </row>
    <row r="3" spans="1:31" s="238" customFormat="1" ht="20.25" customHeight="1" thickBot="1" x14ac:dyDescent="0.25">
      <c r="B3" s="239" t="s">
        <v>236</v>
      </c>
      <c r="C3" s="240" t="s">
        <v>237</v>
      </c>
      <c r="D3" s="241"/>
      <c r="E3" s="242"/>
      <c r="F3" s="242"/>
      <c r="G3" s="242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4" t="s">
        <v>114</v>
      </c>
    </row>
    <row r="4" spans="1:31" s="246" customFormat="1" ht="20.25" customHeight="1" x14ac:dyDescent="0.2">
      <c r="A4" s="245"/>
      <c r="B4" s="775" t="s">
        <v>238</v>
      </c>
      <c r="C4" s="776"/>
      <c r="D4" s="776"/>
      <c r="E4" s="776"/>
      <c r="F4" s="776"/>
      <c r="G4" s="777"/>
      <c r="H4" s="794" t="s">
        <v>239</v>
      </c>
      <c r="I4" s="795"/>
      <c r="J4" s="795"/>
      <c r="K4" s="795"/>
      <c r="L4" s="820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800"/>
      <c r="AE4" s="788" t="s">
        <v>240</v>
      </c>
    </row>
    <row r="5" spans="1:31" s="246" customFormat="1" ht="20.25" customHeight="1" x14ac:dyDescent="0.2">
      <c r="A5" s="245"/>
      <c r="B5" s="778"/>
      <c r="C5" s="779"/>
      <c r="D5" s="779"/>
      <c r="E5" s="779"/>
      <c r="F5" s="779"/>
      <c r="G5" s="780"/>
      <c r="H5" s="797"/>
      <c r="I5" s="798"/>
      <c r="J5" s="798"/>
      <c r="K5" s="798"/>
      <c r="L5" s="821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801"/>
      <c r="AE5" s="789"/>
    </row>
    <row r="6" spans="1:31" s="246" customFormat="1" ht="20.25" customHeight="1" thickBot="1" x14ac:dyDescent="0.25">
      <c r="A6" s="245"/>
      <c r="B6" s="781"/>
      <c r="C6" s="782"/>
      <c r="D6" s="782"/>
      <c r="E6" s="782"/>
      <c r="F6" s="782"/>
      <c r="G6" s="783"/>
      <c r="H6" s="482" t="s">
        <v>116</v>
      </c>
      <c r="I6" s="483" t="s">
        <v>117</v>
      </c>
      <c r="J6" s="483" t="s">
        <v>118</v>
      </c>
      <c r="K6" s="483" t="s">
        <v>119</v>
      </c>
      <c r="L6" s="483" t="s">
        <v>159</v>
      </c>
      <c r="M6" s="483" t="s">
        <v>160</v>
      </c>
      <c r="N6" s="483" t="s">
        <v>161</v>
      </c>
      <c r="O6" s="483" t="s">
        <v>162</v>
      </c>
      <c r="P6" s="483" t="s">
        <v>163</v>
      </c>
      <c r="Q6" s="483" t="s">
        <v>164</v>
      </c>
      <c r="R6" s="483" t="s">
        <v>165</v>
      </c>
      <c r="S6" s="483" t="s">
        <v>166</v>
      </c>
      <c r="T6" s="483" t="s">
        <v>167</v>
      </c>
      <c r="U6" s="483" t="s">
        <v>168</v>
      </c>
      <c r="V6" s="483" t="s">
        <v>169</v>
      </c>
      <c r="W6" s="483" t="s">
        <v>170</v>
      </c>
      <c r="X6" s="483" t="s">
        <v>171</v>
      </c>
      <c r="Y6" s="483" t="s">
        <v>172</v>
      </c>
      <c r="Z6" s="483" t="s">
        <v>173</v>
      </c>
      <c r="AA6" s="483" t="s">
        <v>174</v>
      </c>
      <c r="AB6" s="483" t="s">
        <v>175</v>
      </c>
      <c r="AC6" s="483" t="s">
        <v>176</v>
      </c>
      <c r="AD6" s="484" t="s">
        <v>177</v>
      </c>
      <c r="AE6" s="790"/>
    </row>
    <row r="7" spans="1:31" s="253" customFormat="1" ht="20.25" customHeight="1" x14ac:dyDescent="0.2">
      <c r="A7" s="247"/>
      <c r="B7" s="248" t="s">
        <v>138</v>
      </c>
      <c r="C7" s="810" t="s">
        <v>241</v>
      </c>
      <c r="D7" s="810"/>
      <c r="E7" s="810"/>
      <c r="F7" s="810"/>
      <c r="G7" s="811"/>
      <c r="H7" s="249">
        <f>H8</f>
        <v>0</v>
      </c>
      <c r="I7" s="250">
        <f t="shared" ref="I7:AC7" si="0">I8</f>
        <v>0</v>
      </c>
      <c r="J7" s="250">
        <f t="shared" si="0"/>
        <v>0</v>
      </c>
      <c r="K7" s="250">
        <f t="shared" si="0"/>
        <v>0</v>
      </c>
      <c r="L7" s="250">
        <f t="shared" si="0"/>
        <v>0</v>
      </c>
      <c r="M7" s="250">
        <f t="shared" si="0"/>
        <v>0</v>
      </c>
      <c r="N7" s="250">
        <f t="shared" si="0"/>
        <v>0</v>
      </c>
      <c r="O7" s="250">
        <f t="shared" si="0"/>
        <v>0</v>
      </c>
      <c r="P7" s="250">
        <f t="shared" si="0"/>
        <v>0</v>
      </c>
      <c r="Q7" s="250">
        <f t="shared" si="0"/>
        <v>0</v>
      </c>
      <c r="R7" s="250">
        <f t="shared" si="0"/>
        <v>0</v>
      </c>
      <c r="S7" s="250">
        <f t="shared" si="0"/>
        <v>0</v>
      </c>
      <c r="T7" s="250">
        <f t="shared" si="0"/>
        <v>0</v>
      </c>
      <c r="U7" s="250">
        <f t="shared" si="0"/>
        <v>0</v>
      </c>
      <c r="V7" s="250">
        <f t="shared" si="0"/>
        <v>0</v>
      </c>
      <c r="W7" s="250">
        <f t="shared" si="0"/>
        <v>0</v>
      </c>
      <c r="X7" s="250">
        <f t="shared" si="0"/>
        <v>0</v>
      </c>
      <c r="Y7" s="250">
        <f t="shared" si="0"/>
        <v>0</v>
      </c>
      <c r="Z7" s="250">
        <f t="shared" si="0"/>
        <v>0</v>
      </c>
      <c r="AA7" s="250">
        <f t="shared" si="0"/>
        <v>0</v>
      </c>
      <c r="AB7" s="250">
        <f t="shared" si="0"/>
        <v>0</v>
      </c>
      <c r="AC7" s="250">
        <f t="shared" si="0"/>
        <v>0</v>
      </c>
      <c r="AD7" s="251">
        <f>AD8</f>
        <v>0</v>
      </c>
      <c r="AE7" s="252">
        <f>AE8</f>
        <v>0</v>
      </c>
    </row>
    <row r="8" spans="1:31" s="253" customFormat="1" ht="20.25" customHeight="1" x14ac:dyDescent="0.2">
      <c r="A8" s="247"/>
      <c r="B8" s="254"/>
      <c r="C8" s="255" t="s">
        <v>178</v>
      </c>
      <c r="D8" s="812" t="s">
        <v>409</v>
      </c>
      <c r="E8" s="812"/>
      <c r="F8" s="812"/>
      <c r="G8" s="813"/>
      <c r="H8" s="257">
        <f t="shared" ref="H8:K8" si="1">SUM(H9:H11)</f>
        <v>0</v>
      </c>
      <c r="I8" s="257">
        <f t="shared" si="1"/>
        <v>0</v>
      </c>
      <c r="J8" s="257">
        <f t="shared" si="1"/>
        <v>0</v>
      </c>
      <c r="K8" s="257">
        <f t="shared" si="1"/>
        <v>0</v>
      </c>
      <c r="L8" s="257">
        <f>SUM(L9:L11)</f>
        <v>0</v>
      </c>
      <c r="M8" s="257">
        <f t="shared" ref="M8:AD8" si="2">SUM(M9:M11)</f>
        <v>0</v>
      </c>
      <c r="N8" s="257">
        <f t="shared" si="2"/>
        <v>0</v>
      </c>
      <c r="O8" s="257">
        <f t="shared" si="2"/>
        <v>0</v>
      </c>
      <c r="P8" s="257">
        <f t="shared" si="2"/>
        <v>0</v>
      </c>
      <c r="Q8" s="257">
        <f t="shared" si="2"/>
        <v>0</v>
      </c>
      <c r="R8" s="257">
        <f t="shared" si="2"/>
        <v>0</v>
      </c>
      <c r="S8" s="257">
        <f t="shared" si="2"/>
        <v>0</v>
      </c>
      <c r="T8" s="257">
        <f t="shared" si="2"/>
        <v>0</v>
      </c>
      <c r="U8" s="257">
        <f t="shared" si="2"/>
        <v>0</v>
      </c>
      <c r="V8" s="257">
        <f t="shared" si="2"/>
        <v>0</v>
      </c>
      <c r="W8" s="257">
        <f t="shared" si="2"/>
        <v>0</v>
      </c>
      <c r="X8" s="257">
        <f t="shared" si="2"/>
        <v>0</v>
      </c>
      <c r="Y8" s="257">
        <f t="shared" si="2"/>
        <v>0</v>
      </c>
      <c r="Z8" s="257">
        <f t="shared" si="2"/>
        <v>0</v>
      </c>
      <c r="AA8" s="257">
        <f t="shared" si="2"/>
        <v>0</v>
      </c>
      <c r="AB8" s="257">
        <f t="shared" si="2"/>
        <v>0</v>
      </c>
      <c r="AC8" s="257">
        <f t="shared" si="2"/>
        <v>0</v>
      </c>
      <c r="AD8" s="257">
        <f t="shared" si="2"/>
        <v>0</v>
      </c>
      <c r="AE8" s="259">
        <f>SUM(H8:AD8)</f>
        <v>0</v>
      </c>
    </row>
    <row r="9" spans="1:31" s="253" customFormat="1" ht="20.25" customHeight="1" x14ac:dyDescent="0.2">
      <c r="A9" s="247"/>
      <c r="B9" s="254"/>
      <c r="C9" s="260"/>
      <c r="D9" s="814" t="s">
        <v>242</v>
      </c>
      <c r="E9" s="812"/>
      <c r="F9" s="812"/>
      <c r="G9" s="813"/>
      <c r="H9" s="256">
        <v>0</v>
      </c>
      <c r="I9" s="257">
        <v>0</v>
      </c>
      <c r="J9" s="257">
        <v>0</v>
      </c>
      <c r="K9" s="257">
        <v>0</v>
      </c>
      <c r="L9" s="485"/>
      <c r="M9" s="485"/>
      <c r="N9" s="485"/>
      <c r="O9" s="485"/>
      <c r="P9" s="485"/>
      <c r="Q9" s="485"/>
      <c r="R9" s="485"/>
      <c r="S9" s="485"/>
      <c r="T9" s="485"/>
      <c r="U9" s="485"/>
      <c r="V9" s="485"/>
      <c r="W9" s="485"/>
      <c r="X9" s="485"/>
      <c r="Y9" s="485"/>
      <c r="Z9" s="485"/>
      <c r="AA9" s="485"/>
      <c r="AB9" s="485"/>
      <c r="AC9" s="485"/>
      <c r="AD9" s="485"/>
      <c r="AE9" s="259">
        <f t="shared" ref="AE9:AE25" si="3">SUM(H9:AD9)</f>
        <v>0</v>
      </c>
    </row>
    <row r="10" spans="1:31" s="253" customFormat="1" ht="20.25" customHeight="1" x14ac:dyDescent="0.2">
      <c r="A10" s="247"/>
      <c r="B10" s="254"/>
      <c r="C10" s="260"/>
      <c r="D10" s="815" t="s">
        <v>243</v>
      </c>
      <c r="E10" s="816"/>
      <c r="F10" s="816"/>
      <c r="G10" s="817"/>
      <c r="H10" s="249">
        <v>0</v>
      </c>
      <c r="I10" s="251">
        <v>0</v>
      </c>
      <c r="J10" s="251">
        <v>0</v>
      </c>
      <c r="K10" s="251">
        <v>0</v>
      </c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252">
        <f t="shared" si="3"/>
        <v>0</v>
      </c>
    </row>
    <row r="11" spans="1:31" s="253" customFormat="1" ht="20.25" customHeight="1" x14ac:dyDescent="0.2">
      <c r="A11" s="247"/>
      <c r="B11" s="254"/>
      <c r="C11" s="260"/>
      <c r="D11" s="815" t="s">
        <v>456</v>
      </c>
      <c r="E11" s="816"/>
      <c r="F11" s="816"/>
      <c r="G11" s="817"/>
      <c r="H11" s="249">
        <f>SUM(H12:H12)</f>
        <v>0</v>
      </c>
      <c r="I11" s="251">
        <f>SUM(I12:I12)</f>
        <v>0</v>
      </c>
      <c r="J11" s="251">
        <f>SUM(J12:J12)</f>
        <v>0</v>
      </c>
      <c r="K11" s="251">
        <f>SUM(K12:K12)</f>
        <v>0</v>
      </c>
      <c r="L11" s="485"/>
      <c r="M11" s="485"/>
      <c r="N11" s="485"/>
      <c r="O11" s="485"/>
      <c r="P11" s="485"/>
      <c r="Q11" s="485"/>
      <c r="R11" s="485"/>
      <c r="S11" s="485"/>
      <c r="T11" s="485"/>
      <c r="U11" s="485"/>
      <c r="V11" s="485"/>
      <c r="W11" s="485"/>
      <c r="X11" s="485"/>
      <c r="Y11" s="485"/>
      <c r="Z11" s="485"/>
      <c r="AA11" s="485"/>
      <c r="AB11" s="485"/>
      <c r="AC11" s="485"/>
      <c r="AD11" s="485"/>
      <c r="AE11" s="252">
        <f t="shared" ref="AE11" si="4">SUM(H11:AD11)</f>
        <v>0</v>
      </c>
    </row>
    <row r="12" spans="1:31" s="253" customFormat="1" ht="20.25" customHeight="1" x14ac:dyDescent="0.2">
      <c r="A12" s="247"/>
      <c r="B12" s="263" t="s">
        <v>139</v>
      </c>
      <c r="C12" s="803" t="s">
        <v>244</v>
      </c>
      <c r="D12" s="803"/>
      <c r="E12" s="803"/>
      <c r="F12" s="803"/>
      <c r="G12" s="804"/>
      <c r="H12" s="256">
        <f>H13</f>
        <v>0</v>
      </c>
      <c r="I12" s="257">
        <f t="shared" ref="I12:AD12" si="5">I13</f>
        <v>0</v>
      </c>
      <c r="J12" s="258">
        <f t="shared" si="5"/>
        <v>0</v>
      </c>
      <c r="K12" s="257">
        <f t="shared" si="5"/>
        <v>0</v>
      </c>
      <c r="L12" s="257">
        <f t="shared" si="5"/>
        <v>0</v>
      </c>
      <c r="M12" s="257">
        <f t="shared" si="5"/>
        <v>0</v>
      </c>
      <c r="N12" s="257">
        <f t="shared" si="5"/>
        <v>0</v>
      </c>
      <c r="O12" s="257">
        <f t="shared" si="5"/>
        <v>0</v>
      </c>
      <c r="P12" s="257">
        <f t="shared" si="5"/>
        <v>0</v>
      </c>
      <c r="Q12" s="257">
        <f t="shared" si="5"/>
        <v>0</v>
      </c>
      <c r="R12" s="257">
        <f t="shared" si="5"/>
        <v>0</v>
      </c>
      <c r="S12" s="257">
        <f t="shared" si="5"/>
        <v>0</v>
      </c>
      <c r="T12" s="257">
        <f t="shared" si="5"/>
        <v>0</v>
      </c>
      <c r="U12" s="257">
        <f t="shared" si="5"/>
        <v>0</v>
      </c>
      <c r="V12" s="257">
        <f t="shared" si="5"/>
        <v>0</v>
      </c>
      <c r="W12" s="257">
        <f t="shared" si="5"/>
        <v>0</v>
      </c>
      <c r="X12" s="257">
        <f t="shared" si="5"/>
        <v>0</v>
      </c>
      <c r="Y12" s="257">
        <f t="shared" si="5"/>
        <v>0</v>
      </c>
      <c r="Z12" s="257">
        <f t="shared" si="5"/>
        <v>0</v>
      </c>
      <c r="AA12" s="257">
        <f t="shared" si="5"/>
        <v>0</v>
      </c>
      <c r="AB12" s="257">
        <f t="shared" si="5"/>
        <v>0</v>
      </c>
      <c r="AC12" s="257">
        <f t="shared" si="5"/>
        <v>0</v>
      </c>
      <c r="AD12" s="257">
        <f t="shared" si="5"/>
        <v>0</v>
      </c>
      <c r="AE12" s="259">
        <f t="shared" si="3"/>
        <v>0</v>
      </c>
    </row>
    <row r="13" spans="1:31" s="253" customFormat="1" ht="20.25" customHeight="1" x14ac:dyDescent="0.2">
      <c r="A13" s="247"/>
      <c r="B13" s="254"/>
      <c r="C13" s="262" t="s">
        <v>178</v>
      </c>
      <c r="D13" s="806" t="s">
        <v>410</v>
      </c>
      <c r="E13" s="806"/>
      <c r="F13" s="806"/>
      <c r="G13" s="807"/>
      <c r="H13" s="486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485"/>
      <c r="AA13" s="485"/>
      <c r="AB13" s="485"/>
      <c r="AC13" s="485"/>
      <c r="AD13" s="485"/>
      <c r="AE13" s="259">
        <f t="shared" si="3"/>
        <v>0</v>
      </c>
    </row>
    <row r="14" spans="1:31" s="253" customFormat="1" ht="20.25" customHeight="1" thickBot="1" x14ac:dyDescent="0.25">
      <c r="A14" s="247"/>
      <c r="B14" s="264" t="s">
        <v>179</v>
      </c>
      <c r="C14" s="764" t="s">
        <v>245</v>
      </c>
      <c r="D14" s="764"/>
      <c r="E14" s="764"/>
      <c r="F14" s="764"/>
      <c r="G14" s="765"/>
      <c r="H14" s="265">
        <f t="shared" ref="H14:AD14" si="6">H7-H12</f>
        <v>0</v>
      </c>
      <c r="I14" s="266">
        <f t="shared" si="6"/>
        <v>0</v>
      </c>
      <c r="J14" s="267">
        <f t="shared" si="6"/>
        <v>0</v>
      </c>
      <c r="K14" s="266">
        <f t="shared" si="6"/>
        <v>0</v>
      </c>
      <c r="L14" s="266">
        <f t="shared" si="6"/>
        <v>0</v>
      </c>
      <c r="M14" s="266">
        <f t="shared" si="6"/>
        <v>0</v>
      </c>
      <c r="N14" s="266">
        <f t="shared" si="6"/>
        <v>0</v>
      </c>
      <c r="O14" s="266">
        <f t="shared" si="6"/>
        <v>0</v>
      </c>
      <c r="P14" s="266">
        <f t="shared" si="6"/>
        <v>0</v>
      </c>
      <c r="Q14" s="266">
        <f t="shared" si="6"/>
        <v>0</v>
      </c>
      <c r="R14" s="266">
        <f t="shared" si="6"/>
        <v>0</v>
      </c>
      <c r="S14" s="266">
        <f t="shared" si="6"/>
        <v>0</v>
      </c>
      <c r="T14" s="266">
        <f t="shared" si="6"/>
        <v>0</v>
      </c>
      <c r="U14" s="266">
        <f t="shared" si="6"/>
        <v>0</v>
      </c>
      <c r="V14" s="266">
        <f t="shared" si="6"/>
        <v>0</v>
      </c>
      <c r="W14" s="266">
        <f t="shared" si="6"/>
        <v>0</v>
      </c>
      <c r="X14" s="266">
        <f t="shared" si="6"/>
        <v>0</v>
      </c>
      <c r="Y14" s="266">
        <f t="shared" si="6"/>
        <v>0</v>
      </c>
      <c r="Z14" s="266">
        <f t="shared" si="6"/>
        <v>0</v>
      </c>
      <c r="AA14" s="266">
        <f t="shared" si="6"/>
        <v>0</v>
      </c>
      <c r="AB14" s="266">
        <f t="shared" si="6"/>
        <v>0</v>
      </c>
      <c r="AC14" s="266">
        <f t="shared" si="6"/>
        <v>0</v>
      </c>
      <c r="AD14" s="266">
        <f t="shared" si="6"/>
        <v>0</v>
      </c>
      <c r="AE14" s="268">
        <f t="shared" si="3"/>
        <v>0</v>
      </c>
    </row>
    <row r="15" spans="1:31" s="253" customFormat="1" ht="20.25" customHeight="1" x14ac:dyDescent="0.2">
      <c r="A15" s="247"/>
      <c r="B15" s="269" t="s">
        <v>193</v>
      </c>
      <c r="C15" s="808" t="s">
        <v>246</v>
      </c>
      <c r="D15" s="808"/>
      <c r="E15" s="808"/>
      <c r="F15" s="808"/>
      <c r="G15" s="809"/>
      <c r="H15" s="270">
        <f>SUM(H16)</f>
        <v>0</v>
      </c>
      <c r="I15" s="250">
        <f t="shared" ref="I15:AD15" si="7">SUM(I16)</f>
        <v>0</v>
      </c>
      <c r="J15" s="271">
        <f>SUM(J16)</f>
        <v>0</v>
      </c>
      <c r="K15" s="250">
        <f>SUM(K16)</f>
        <v>0</v>
      </c>
      <c r="L15" s="250">
        <f t="shared" si="7"/>
        <v>0</v>
      </c>
      <c r="M15" s="250">
        <f t="shared" si="7"/>
        <v>0</v>
      </c>
      <c r="N15" s="250">
        <f t="shared" si="7"/>
        <v>0</v>
      </c>
      <c r="O15" s="250">
        <f t="shared" si="7"/>
        <v>0</v>
      </c>
      <c r="P15" s="250">
        <f t="shared" si="7"/>
        <v>0</v>
      </c>
      <c r="Q15" s="250">
        <f t="shared" si="7"/>
        <v>0</v>
      </c>
      <c r="R15" s="250">
        <f t="shared" si="7"/>
        <v>0</v>
      </c>
      <c r="S15" s="250">
        <f t="shared" si="7"/>
        <v>0</v>
      </c>
      <c r="T15" s="250">
        <f t="shared" si="7"/>
        <v>0</v>
      </c>
      <c r="U15" s="250">
        <f t="shared" si="7"/>
        <v>0</v>
      </c>
      <c r="V15" s="250">
        <f t="shared" si="7"/>
        <v>0</v>
      </c>
      <c r="W15" s="250">
        <f t="shared" si="7"/>
        <v>0</v>
      </c>
      <c r="X15" s="250">
        <f t="shared" si="7"/>
        <v>0</v>
      </c>
      <c r="Y15" s="250">
        <f t="shared" si="7"/>
        <v>0</v>
      </c>
      <c r="Z15" s="250">
        <f t="shared" si="7"/>
        <v>0</v>
      </c>
      <c r="AA15" s="250">
        <f t="shared" si="7"/>
        <v>0</v>
      </c>
      <c r="AB15" s="250">
        <f t="shared" si="7"/>
        <v>0</v>
      </c>
      <c r="AC15" s="250">
        <f t="shared" si="7"/>
        <v>0</v>
      </c>
      <c r="AD15" s="250">
        <f t="shared" si="7"/>
        <v>0</v>
      </c>
      <c r="AE15" s="252">
        <f t="shared" si="3"/>
        <v>0</v>
      </c>
    </row>
    <row r="16" spans="1:31" s="253" customFormat="1" ht="20.25" customHeight="1" x14ac:dyDescent="0.2">
      <c r="A16" s="247"/>
      <c r="B16" s="272"/>
      <c r="C16" s="273" t="s">
        <v>178</v>
      </c>
      <c r="D16" s="803" t="s">
        <v>247</v>
      </c>
      <c r="E16" s="803"/>
      <c r="F16" s="803"/>
      <c r="G16" s="804"/>
      <c r="H16" s="491"/>
      <c r="I16" s="492"/>
      <c r="J16" s="493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274">
        <f t="shared" si="3"/>
        <v>0</v>
      </c>
    </row>
    <row r="17" spans="1:31" s="253" customFormat="1" ht="20.25" customHeight="1" x14ac:dyDescent="0.2">
      <c r="A17" s="247"/>
      <c r="B17" s="275" t="s">
        <v>194</v>
      </c>
      <c r="C17" s="803" t="s">
        <v>248</v>
      </c>
      <c r="D17" s="803"/>
      <c r="E17" s="803"/>
      <c r="F17" s="803"/>
      <c r="G17" s="804"/>
      <c r="H17" s="486"/>
      <c r="I17" s="485"/>
      <c r="J17" s="487"/>
      <c r="K17" s="485"/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  <c r="Y17" s="485"/>
      <c r="Z17" s="485"/>
      <c r="AA17" s="485"/>
      <c r="AB17" s="485"/>
      <c r="AC17" s="485"/>
      <c r="AD17" s="485"/>
      <c r="AE17" s="259">
        <f t="shared" si="3"/>
        <v>0</v>
      </c>
    </row>
    <row r="18" spans="1:31" s="253" customFormat="1" ht="20.25" customHeight="1" thickBot="1" x14ac:dyDescent="0.25">
      <c r="A18" s="247"/>
      <c r="B18" s="264" t="s">
        <v>195</v>
      </c>
      <c r="C18" s="764" t="s">
        <v>249</v>
      </c>
      <c r="D18" s="764"/>
      <c r="E18" s="764"/>
      <c r="F18" s="764"/>
      <c r="G18" s="765"/>
      <c r="H18" s="276">
        <f>H15-H17</f>
        <v>0</v>
      </c>
      <c r="I18" s="277">
        <f>I15-I17</f>
        <v>0</v>
      </c>
      <c r="J18" s="278">
        <f t="shared" ref="J18:AD18" si="8">J15-J17</f>
        <v>0</v>
      </c>
      <c r="K18" s="277">
        <f>K15-K17</f>
        <v>0</v>
      </c>
      <c r="L18" s="277">
        <f t="shared" si="8"/>
        <v>0</v>
      </c>
      <c r="M18" s="277">
        <f t="shared" si="8"/>
        <v>0</v>
      </c>
      <c r="N18" s="277">
        <f t="shared" si="8"/>
        <v>0</v>
      </c>
      <c r="O18" s="277">
        <f t="shared" si="8"/>
        <v>0</v>
      </c>
      <c r="P18" s="277">
        <f t="shared" si="8"/>
        <v>0</v>
      </c>
      <c r="Q18" s="277">
        <f t="shared" si="8"/>
        <v>0</v>
      </c>
      <c r="R18" s="277">
        <f t="shared" si="8"/>
        <v>0</v>
      </c>
      <c r="S18" s="277">
        <f t="shared" si="8"/>
        <v>0</v>
      </c>
      <c r="T18" s="277">
        <f t="shared" si="8"/>
        <v>0</v>
      </c>
      <c r="U18" s="277">
        <f t="shared" si="8"/>
        <v>0</v>
      </c>
      <c r="V18" s="277">
        <f t="shared" si="8"/>
        <v>0</v>
      </c>
      <c r="W18" s="277">
        <f t="shared" si="8"/>
        <v>0</v>
      </c>
      <c r="X18" s="277">
        <f t="shared" si="8"/>
        <v>0</v>
      </c>
      <c r="Y18" s="277">
        <f t="shared" si="8"/>
        <v>0</v>
      </c>
      <c r="Z18" s="277">
        <f t="shared" si="8"/>
        <v>0</v>
      </c>
      <c r="AA18" s="277">
        <f t="shared" si="8"/>
        <v>0</v>
      </c>
      <c r="AB18" s="277">
        <f>AB15-AB17</f>
        <v>0</v>
      </c>
      <c r="AC18" s="277">
        <f>AC15-AC17</f>
        <v>0</v>
      </c>
      <c r="AD18" s="277">
        <f t="shared" si="8"/>
        <v>0</v>
      </c>
      <c r="AE18" s="274">
        <f t="shared" si="3"/>
        <v>0</v>
      </c>
    </row>
    <row r="19" spans="1:31" s="253" customFormat="1" ht="20.25" customHeight="1" x14ac:dyDescent="0.2">
      <c r="A19" s="247"/>
      <c r="B19" s="279" t="s">
        <v>196</v>
      </c>
      <c r="C19" s="808" t="s">
        <v>250</v>
      </c>
      <c r="D19" s="808"/>
      <c r="E19" s="808"/>
      <c r="F19" s="808"/>
      <c r="G19" s="809"/>
      <c r="H19" s="280">
        <f>H14+H18</f>
        <v>0</v>
      </c>
      <c r="I19" s="281">
        <f>I14+I18</f>
        <v>0</v>
      </c>
      <c r="J19" s="282">
        <f t="shared" ref="J19:AD19" si="9">J14+J18</f>
        <v>0</v>
      </c>
      <c r="K19" s="281">
        <f>K14+K18</f>
        <v>0</v>
      </c>
      <c r="L19" s="281">
        <f t="shared" si="9"/>
        <v>0</v>
      </c>
      <c r="M19" s="281">
        <f t="shared" si="9"/>
        <v>0</v>
      </c>
      <c r="N19" s="281">
        <f t="shared" si="9"/>
        <v>0</v>
      </c>
      <c r="O19" s="281">
        <f>O14+O18</f>
        <v>0</v>
      </c>
      <c r="P19" s="281">
        <f>P14+P18</f>
        <v>0</v>
      </c>
      <c r="Q19" s="281">
        <f>Q14+Q18</f>
        <v>0</v>
      </c>
      <c r="R19" s="281">
        <f>R14+R18</f>
        <v>0</v>
      </c>
      <c r="S19" s="281">
        <f>S14+S18</f>
        <v>0</v>
      </c>
      <c r="T19" s="281">
        <f t="shared" si="9"/>
        <v>0</v>
      </c>
      <c r="U19" s="281">
        <f t="shared" si="9"/>
        <v>0</v>
      </c>
      <c r="V19" s="281">
        <f t="shared" si="9"/>
        <v>0</v>
      </c>
      <c r="W19" s="281">
        <f t="shared" si="9"/>
        <v>0</v>
      </c>
      <c r="X19" s="281">
        <f t="shared" si="9"/>
        <v>0</v>
      </c>
      <c r="Y19" s="281">
        <f t="shared" si="9"/>
        <v>0</v>
      </c>
      <c r="Z19" s="281">
        <f t="shared" si="9"/>
        <v>0</v>
      </c>
      <c r="AA19" s="281">
        <f t="shared" si="9"/>
        <v>0</v>
      </c>
      <c r="AB19" s="281">
        <f>AB14+AB18</f>
        <v>0</v>
      </c>
      <c r="AC19" s="281">
        <f>AC14+AC18</f>
        <v>0</v>
      </c>
      <c r="AD19" s="281">
        <f t="shared" si="9"/>
        <v>0</v>
      </c>
      <c r="AE19" s="283">
        <f t="shared" si="3"/>
        <v>0</v>
      </c>
    </row>
    <row r="20" spans="1:31" s="253" customFormat="1" ht="20.25" customHeight="1" x14ac:dyDescent="0.2">
      <c r="A20" s="247"/>
      <c r="B20" s="263" t="s">
        <v>251</v>
      </c>
      <c r="C20" s="803" t="s">
        <v>252</v>
      </c>
      <c r="D20" s="803"/>
      <c r="E20" s="803"/>
      <c r="F20" s="803"/>
      <c r="G20" s="804"/>
      <c r="H20" s="256">
        <f>SUM(H24:H24)</f>
        <v>0</v>
      </c>
      <c r="I20" s="257">
        <f t="shared" ref="I20:AD20" si="10">SUM(I24:I24)</f>
        <v>0</v>
      </c>
      <c r="J20" s="258">
        <f t="shared" si="10"/>
        <v>0</v>
      </c>
      <c r="K20" s="257">
        <f t="shared" si="10"/>
        <v>0</v>
      </c>
      <c r="L20" s="257">
        <f t="shared" si="10"/>
        <v>0</v>
      </c>
      <c r="M20" s="257">
        <f t="shared" si="10"/>
        <v>0</v>
      </c>
      <c r="N20" s="257">
        <f t="shared" si="10"/>
        <v>0</v>
      </c>
      <c r="O20" s="257">
        <f t="shared" si="10"/>
        <v>0</v>
      </c>
      <c r="P20" s="257">
        <f t="shared" si="10"/>
        <v>0</v>
      </c>
      <c r="Q20" s="257">
        <f t="shared" si="10"/>
        <v>0</v>
      </c>
      <c r="R20" s="257">
        <f t="shared" si="10"/>
        <v>0</v>
      </c>
      <c r="S20" s="257">
        <f t="shared" si="10"/>
        <v>0</v>
      </c>
      <c r="T20" s="257">
        <f t="shared" si="10"/>
        <v>0</v>
      </c>
      <c r="U20" s="257">
        <f t="shared" si="10"/>
        <v>0</v>
      </c>
      <c r="V20" s="257">
        <f t="shared" si="10"/>
        <v>0</v>
      </c>
      <c r="W20" s="257">
        <f t="shared" si="10"/>
        <v>0</v>
      </c>
      <c r="X20" s="257">
        <f t="shared" si="10"/>
        <v>0</v>
      </c>
      <c r="Y20" s="257">
        <f t="shared" si="10"/>
        <v>0</v>
      </c>
      <c r="Z20" s="257">
        <f t="shared" si="10"/>
        <v>0</v>
      </c>
      <c r="AA20" s="257">
        <f t="shared" si="10"/>
        <v>0</v>
      </c>
      <c r="AB20" s="257">
        <f t="shared" si="10"/>
        <v>0</v>
      </c>
      <c r="AC20" s="257">
        <f t="shared" si="10"/>
        <v>0</v>
      </c>
      <c r="AD20" s="257">
        <f t="shared" si="10"/>
        <v>0</v>
      </c>
      <c r="AE20" s="274">
        <f t="shared" si="3"/>
        <v>0</v>
      </c>
    </row>
    <row r="21" spans="1:31" s="253" customFormat="1" ht="20.25" customHeight="1" x14ac:dyDescent="0.2">
      <c r="A21" s="247"/>
      <c r="B21" s="261"/>
      <c r="C21" s="802" t="s">
        <v>253</v>
      </c>
      <c r="D21" s="803"/>
      <c r="E21" s="803"/>
      <c r="F21" s="803"/>
      <c r="G21" s="804"/>
      <c r="H21" s="488"/>
      <c r="I21" s="489"/>
      <c r="J21" s="490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284">
        <f t="shared" si="3"/>
        <v>0</v>
      </c>
    </row>
    <row r="22" spans="1:31" s="253" customFormat="1" ht="20.25" customHeight="1" x14ac:dyDescent="0.2">
      <c r="A22" s="247"/>
      <c r="B22" s="261"/>
      <c r="C22" s="802" t="s">
        <v>254</v>
      </c>
      <c r="D22" s="803"/>
      <c r="E22" s="803"/>
      <c r="F22" s="803"/>
      <c r="G22" s="804"/>
      <c r="H22" s="488"/>
      <c r="I22" s="489"/>
      <c r="J22" s="490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284">
        <f t="shared" si="3"/>
        <v>0</v>
      </c>
    </row>
    <row r="23" spans="1:31" s="253" customFormat="1" ht="20.25" customHeight="1" x14ac:dyDescent="0.2">
      <c r="A23" s="247"/>
      <c r="B23" s="261"/>
      <c r="C23" s="802" t="s">
        <v>255</v>
      </c>
      <c r="D23" s="803"/>
      <c r="E23" s="803"/>
      <c r="F23" s="803"/>
      <c r="G23" s="804"/>
      <c r="H23" s="285">
        <f>IF(H19&lt;=0,0,H19-H22)</f>
        <v>0</v>
      </c>
      <c r="I23" s="286">
        <f t="shared" ref="I23:AD23" si="11">IF(I19&lt;=0,0,I19-I22)</f>
        <v>0</v>
      </c>
      <c r="J23" s="287">
        <f>IF(J19&lt;=0,0,J19-J22)</f>
        <v>0</v>
      </c>
      <c r="K23" s="286">
        <f t="shared" si="11"/>
        <v>0</v>
      </c>
      <c r="L23" s="286">
        <f t="shared" si="11"/>
        <v>0</v>
      </c>
      <c r="M23" s="286">
        <f t="shared" si="11"/>
        <v>0</v>
      </c>
      <c r="N23" s="286">
        <f t="shared" si="11"/>
        <v>0</v>
      </c>
      <c r="O23" s="286">
        <f t="shared" si="11"/>
        <v>0</v>
      </c>
      <c r="P23" s="286">
        <f t="shared" si="11"/>
        <v>0</v>
      </c>
      <c r="Q23" s="286">
        <f t="shared" si="11"/>
        <v>0</v>
      </c>
      <c r="R23" s="286">
        <f t="shared" si="11"/>
        <v>0</v>
      </c>
      <c r="S23" s="286">
        <f t="shared" si="11"/>
        <v>0</v>
      </c>
      <c r="T23" s="286">
        <f t="shared" si="11"/>
        <v>0</v>
      </c>
      <c r="U23" s="286">
        <f t="shared" si="11"/>
        <v>0</v>
      </c>
      <c r="V23" s="286">
        <f t="shared" si="11"/>
        <v>0</v>
      </c>
      <c r="W23" s="286">
        <f t="shared" si="11"/>
        <v>0</v>
      </c>
      <c r="X23" s="286">
        <f t="shared" si="11"/>
        <v>0</v>
      </c>
      <c r="Y23" s="286">
        <f t="shared" si="11"/>
        <v>0</v>
      </c>
      <c r="Z23" s="286">
        <f t="shared" si="11"/>
        <v>0</v>
      </c>
      <c r="AA23" s="286">
        <f t="shared" si="11"/>
        <v>0</v>
      </c>
      <c r="AB23" s="286">
        <f t="shared" si="11"/>
        <v>0</v>
      </c>
      <c r="AC23" s="286">
        <f t="shared" si="11"/>
        <v>0</v>
      </c>
      <c r="AD23" s="286">
        <f t="shared" si="11"/>
        <v>0</v>
      </c>
      <c r="AE23" s="284">
        <f t="shared" si="3"/>
        <v>0</v>
      </c>
    </row>
    <row r="24" spans="1:31" s="253" customFormat="1" ht="20.25" customHeight="1" x14ac:dyDescent="0.2">
      <c r="A24" s="247"/>
      <c r="B24" s="261"/>
      <c r="C24" s="802" t="s">
        <v>256</v>
      </c>
      <c r="D24" s="805"/>
      <c r="E24" s="805"/>
      <c r="F24" s="288" t="s">
        <v>257</v>
      </c>
      <c r="G24" s="494"/>
      <c r="H24" s="285">
        <f>ROUND(H23*$G$24,0)</f>
        <v>0</v>
      </c>
      <c r="I24" s="286">
        <f t="shared" ref="I24:AD24" si="12">ROUND(I23*$G$24,0)</f>
        <v>0</v>
      </c>
      <c r="J24" s="287">
        <f t="shared" si="12"/>
        <v>0</v>
      </c>
      <c r="K24" s="286">
        <f t="shared" si="12"/>
        <v>0</v>
      </c>
      <c r="L24" s="286">
        <f t="shared" si="12"/>
        <v>0</v>
      </c>
      <c r="M24" s="286">
        <f t="shared" si="12"/>
        <v>0</v>
      </c>
      <c r="N24" s="286">
        <f t="shared" si="12"/>
        <v>0</v>
      </c>
      <c r="O24" s="286">
        <f t="shared" si="12"/>
        <v>0</v>
      </c>
      <c r="P24" s="286">
        <f t="shared" si="12"/>
        <v>0</v>
      </c>
      <c r="Q24" s="286">
        <f t="shared" si="12"/>
        <v>0</v>
      </c>
      <c r="R24" s="286">
        <f t="shared" si="12"/>
        <v>0</v>
      </c>
      <c r="S24" s="286">
        <f t="shared" si="12"/>
        <v>0</v>
      </c>
      <c r="T24" s="286">
        <f t="shared" si="12"/>
        <v>0</v>
      </c>
      <c r="U24" s="286">
        <f t="shared" si="12"/>
        <v>0</v>
      </c>
      <c r="V24" s="286">
        <f t="shared" si="12"/>
        <v>0</v>
      </c>
      <c r="W24" s="286">
        <f t="shared" si="12"/>
        <v>0</v>
      </c>
      <c r="X24" s="286">
        <f t="shared" si="12"/>
        <v>0</v>
      </c>
      <c r="Y24" s="286">
        <f t="shared" si="12"/>
        <v>0</v>
      </c>
      <c r="Z24" s="286">
        <f t="shared" si="12"/>
        <v>0</v>
      </c>
      <c r="AA24" s="286">
        <f t="shared" si="12"/>
        <v>0</v>
      </c>
      <c r="AB24" s="286">
        <f t="shared" si="12"/>
        <v>0</v>
      </c>
      <c r="AC24" s="286">
        <f t="shared" si="12"/>
        <v>0</v>
      </c>
      <c r="AD24" s="286">
        <f t="shared" si="12"/>
        <v>0</v>
      </c>
      <c r="AE24" s="284">
        <f t="shared" si="3"/>
        <v>0</v>
      </c>
    </row>
    <row r="25" spans="1:31" s="253" customFormat="1" ht="20.25" customHeight="1" thickBot="1" x14ac:dyDescent="0.25">
      <c r="A25" s="247"/>
      <c r="B25" s="289" t="s">
        <v>258</v>
      </c>
      <c r="C25" s="764" t="s">
        <v>259</v>
      </c>
      <c r="D25" s="764"/>
      <c r="E25" s="764"/>
      <c r="F25" s="764"/>
      <c r="G25" s="765"/>
      <c r="H25" s="265">
        <f>H19-H20</f>
        <v>0</v>
      </c>
      <c r="I25" s="266">
        <f>I19-I20</f>
        <v>0</v>
      </c>
      <c r="J25" s="267">
        <f t="shared" ref="J25:AD25" si="13">J19-J20</f>
        <v>0</v>
      </c>
      <c r="K25" s="266">
        <f t="shared" si="13"/>
        <v>0</v>
      </c>
      <c r="L25" s="266">
        <f t="shared" si="13"/>
        <v>0</v>
      </c>
      <c r="M25" s="266">
        <f t="shared" si="13"/>
        <v>0</v>
      </c>
      <c r="N25" s="266">
        <f t="shared" si="13"/>
        <v>0</v>
      </c>
      <c r="O25" s="266">
        <f t="shared" si="13"/>
        <v>0</v>
      </c>
      <c r="P25" s="266">
        <f t="shared" si="13"/>
        <v>0</v>
      </c>
      <c r="Q25" s="266">
        <f t="shared" si="13"/>
        <v>0</v>
      </c>
      <c r="R25" s="266">
        <f t="shared" si="13"/>
        <v>0</v>
      </c>
      <c r="S25" s="266">
        <f t="shared" si="13"/>
        <v>0</v>
      </c>
      <c r="T25" s="266">
        <f t="shared" si="13"/>
        <v>0</v>
      </c>
      <c r="U25" s="266">
        <f t="shared" si="13"/>
        <v>0</v>
      </c>
      <c r="V25" s="266">
        <f t="shared" si="13"/>
        <v>0</v>
      </c>
      <c r="W25" s="266">
        <f t="shared" si="13"/>
        <v>0</v>
      </c>
      <c r="X25" s="266">
        <f t="shared" si="13"/>
        <v>0</v>
      </c>
      <c r="Y25" s="266">
        <f t="shared" si="13"/>
        <v>0</v>
      </c>
      <c r="Z25" s="266">
        <f t="shared" si="13"/>
        <v>0</v>
      </c>
      <c r="AA25" s="266">
        <f t="shared" si="13"/>
        <v>0</v>
      </c>
      <c r="AB25" s="266">
        <f t="shared" si="13"/>
        <v>0</v>
      </c>
      <c r="AC25" s="266">
        <f t="shared" si="13"/>
        <v>0</v>
      </c>
      <c r="AD25" s="266">
        <f t="shared" si="13"/>
        <v>0</v>
      </c>
      <c r="AE25" s="268">
        <f t="shared" si="3"/>
        <v>0</v>
      </c>
    </row>
    <row r="26" spans="1:31" s="246" customFormat="1" ht="20.25" customHeight="1" x14ac:dyDescent="0.2"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0"/>
    </row>
    <row r="27" spans="1:31" s="246" customFormat="1" ht="20.25" customHeight="1" thickBot="1" x14ac:dyDescent="0.25">
      <c r="B27" s="239" t="s">
        <v>236</v>
      </c>
      <c r="C27" s="240" t="s">
        <v>260</v>
      </c>
      <c r="D27" s="24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44" t="s">
        <v>114</v>
      </c>
    </row>
    <row r="28" spans="1:31" s="246" customFormat="1" ht="20.25" customHeight="1" x14ac:dyDescent="0.2">
      <c r="A28" s="245"/>
      <c r="B28" s="775" t="s">
        <v>238</v>
      </c>
      <c r="C28" s="776"/>
      <c r="D28" s="776"/>
      <c r="E28" s="776"/>
      <c r="F28" s="776"/>
      <c r="G28" s="777"/>
      <c r="H28" s="794" t="s">
        <v>239</v>
      </c>
      <c r="I28" s="795"/>
      <c r="J28" s="795"/>
      <c r="K28" s="796"/>
      <c r="L28" s="795" t="s">
        <v>411</v>
      </c>
      <c r="M28" s="795"/>
      <c r="N28" s="795"/>
      <c r="O28" s="795"/>
      <c r="P28" s="795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795"/>
      <c r="AD28" s="800"/>
      <c r="AE28" s="788" t="s">
        <v>240</v>
      </c>
    </row>
    <row r="29" spans="1:31" s="246" customFormat="1" ht="20.25" customHeight="1" x14ac:dyDescent="0.2">
      <c r="A29" s="245"/>
      <c r="B29" s="778"/>
      <c r="C29" s="779"/>
      <c r="D29" s="779"/>
      <c r="E29" s="779"/>
      <c r="F29" s="779"/>
      <c r="G29" s="780"/>
      <c r="H29" s="797"/>
      <c r="I29" s="798"/>
      <c r="J29" s="798"/>
      <c r="K29" s="799"/>
      <c r="L29" s="798"/>
      <c r="M29" s="798"/>
      <c r="N29" s="798"/>
      <c r="O29" s="798"/>
      <c r="P29" s="798"/>
      <c r="Q29" s="798"/>
      <c r="R29" s="798"/>
      <c r="S29" s="798"/>
      <c r="T29" s="798"/>
      <c r="U29" s="798"/>
      <c r="V29" s="798"/>
      <c r="W29" s="798"/>
      <c r="X29" s="798"/>
      <c r="Y29" s="798"/>
      <c r="Z29" s="798"/>
      <c r="AA29" s="798"/>
      <c r="AB29" s="798"/>
      <c r="AC29" s="798"/>
      <c r="AD29" s="801"/>
      <c r="AE29" s="789"/>
    </row>
    <row r="30" spans="1:31" s="246" customFormat="1" ht="20.25" customHeight="1" thickBot="1" x14ac:dyDescent="0.25">
      <c r="A30" s="245"/>
      <c r="B30" s="781"/>
      <c r="C30" s="782"/>
      <c r="D30" s="782"/>
      <c r="E30" s="782"/>
      <c r="F30" s="782"/>
      <c r="G30" s="783"/>
      <c r="H30" s="482" t="s">
        <v>117</v>
      </c>
      <c r="I30" s="483" t="s">
        <v>118</v>
      </c>
      <c r="J30" s="483" t="s">
        <v>119</v>
      </c>
      <c r="K30" s="483" t="s">
        <v>158</v>
      </c>
      <c r="L30" s="483" t="s">
        <v>159</v>
      </c>
      <c r="M30" s="483" t="s">
        <v>160</v>
      </c>
      <c r="N30" s="483" t="s">
        <v>161</v>
      </c>
      <c r="O30" s="483" t="s">
        <v>162</v>
      </c>
      <c r="P30" s="483" t="s">
        <v>163</v>
      </c>
      <c r="Q30" s="483" t="s">
        <v>164</v>
      </c>
      <c r="R30" s="483" t="s">
        <v>165</v>
      </c>
      <c r="S30" s="483" t="s">
        <v>166</v>
      </c>
      <c r="T30" s="483" t="s">
        <v>167</v>
      </c>
      <c r="U30" s="483" t="s">
        <v>168</v>
      </c>
      <c r="V30" s="483" t="s">
        <v>169</v>
      </c>
      <c r="W30" s="483" t="s">
        <v>170</v>
      </c>
      <c r="X30" s="483" t="s">
        <v>171</v>
      </c>
      <c r="Y30" s="483" t="s">
        <v>172</v>
      </c>
      <c r="Z30" s="483" t="s">
        <v>173</v>
      </c>
      <c r="AA30" s="483" t="s">
        <v>174</v>
      </c>
      <c r="AB30" s="483" t="s">
        <v>175</v>
      </c>
      <c r="AC30" s="483" t="s">
        <v>176</v>
      </c>
      <c r="AD30" s="484" t="s">
        <v>177</v>
      </c>
      <c r="AE30" s="790"/>
    </row>
    <row r="31" spans="1:31" s="246" customFormat="1" ht="20.25" customHeight="1" x14ac:dyDescent="0.2">
      <c r="A31" s="245"/>
      <c r="B31" s="791" t="s">
        <v>261</v>
      </c>
      <c r="C31" s="792"/>
      <c r="D31" s="792"/>
      <c r="E31" s="792"/>
      <c r="F31" s="792"/>
      <c r="G31" s="793"/>
      <c r="H31" s="292">
        <f>SUM(H32:H35)</f>
        <v>0</v>
      </c>
      <c r="I31" s="293">
        <f t="shared" ref="I31:AD31" si="14">SUM(I32:I35)</f>
        <v>0</v>
      </c>
      <c r="J31" s="294">
        <f t="shared" si="14"/>
        <v>0</v>
      </c>
      <c r="K31" s="293">
        <f t="shared" si="14"/>
        <v>0</v>
      </c>
      <c r="L31" s="293">
        <f t="shared" si="14"/>
        <v>0</v>
      </c>
      <c r="M31" s="293">
        <f t="shared" si="14"/>
        <v>0</v>
      </c>
      <c r="N31" s="293">
        <f t="shared" si="14"/>
        <v>0</v>
      </c>
      <c r="O31" s="293">
        <f t="shared" si="14"/>
        <v>0</v>
      </c>
      <c r="P31" s="293">
        <f t="shared" si="14"/>
        <v>0</v>
      </c>
      <c r="Q31" s="293">
        <f t="shared" si="14"/>
        <v>0</v>
      </c>
      <c r="R31" s="293">
        <f t="shared" si="14"/>
        <v>0</v>
      </c>
      <c r="S31" s="293">
        <f t="shared" si="14"/>
        <v>0</v>
      </c>
      <c r="T31" s="293">
        <f t="shared" si="14"/>
        <v>0</v>
      </c>
      <c r="U31" s="293">
        <f t="shared" si="14"/>
        <v>0</v>
      </c>
      <c r="V31" s="293">
        <f t="shared" si="14"/>
        <v>0</v>
      </c>
      <c r="W31" s="293">
        <f t="shared" si="14"/>
        <v>0</v>
      </c>
      <c r="X31" s="293">
        <f t="shared" si="14"/>
        <v>0</v>
      </c>
      <c r="Y31" s="293">
        <f t="shared" si="14"/>
        <v>0</v>
      </c>
      <c r="Z31" s="293">
        <f t="shared" si="14"/>
        <v>0</v>
      </c>
      <c r="AA31" s="293">
        <f t="shared" si="14"/>
        <v>0</v>
      </c>
      <c r="AB31" s="293">
        <f t="shared" si="14"/>
        <v>0</v>
      </c>
      <c r="AC31" s="293">
        <f t="shared" si="14"/>
        <v>0</v>
      </c>
      <c r="AD31" s="293">
        <f t="shared" si="14"/>
        <v>0</v>
      </c>
      <c r="AE31" s="295">
        <f t="shared" ref="AE31:AE42" si="15">SUM(H31:AD31)</f>
        <v>0</v>
      </c>
    </row>
    <row r="32" spans="1:31" s="246" customFormat="1" ht="20.25" customHeight="1" x14ac:dyDescent="0.2">
      <c r="A32" s="245"/>
      <c r="B32" s="296"/>
      <c r="C32" s="297" t="s">
        <v>178</v>
      </c>
      <c r="D32" s="757" t="s">
        <v>262</v>
      </c>
      <c r="E32" s="757"/>
      <c r="F32" s="757"/>
      <c r="G32" s="758"/>
      <c r="H32" s="495"/>
      <c r="I32" s="496"/>
      <c r="J32" s="497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298">
        <f t="shared" si="15"/>
        <v>0</v>
      </c>
    </row>
    <row r="33" spans="1:31" s="246" customFormat="1" ht="20.25" customHeight="1" x14ac:dyDescent="0.2">
      <c r="A33" s="245"/>
      <c r="B33" s="296"/>
      <c r="C33" s="299" t="s">
        <v>178</v>
      </c>
      <c r="D33" s="770" t="s">
        <v>263</v>
      </c>
      <c r="E33" s="770"/>
      <c r="F33" s="770"/>
      <c r="G33" s="771"/>
      <c r="H33" s="498"/>
      <c r="I33" s="499"/>
      <c r="J33" s="500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300">
        <f t="shared" si="15"/>
        <v>0</v>
      </c>
    </row>
    <row r="34" spans="1:31" s="246" customFormat="1" ht="20.25" customHeight="1" x14ac:dyDescent="0.2">
      <c r="A34" s="245"/>
      <c r="B34" s="296"/>
      <c r="C34" s="299" t="s">
        <v>178</v>
      </c>
      <c r="D34" s="759"/>
      <c r="E34" s="759"/>
      <c r="F34" s="759"/>
      <c r="G34" s="760"/>
      <c r="H34" s="498"/>
      <c r="I34" s="499"/>
      <c r="J34" s="500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300">
        <f t="shared" si="15"/>
        <v>0</v>
      </c>
    </row>
    <row r="35" spans="1:31" s="246" customFormat="1" ht="20.25" customHeight="1" x14ac:dyDescent="0.2">
      <c r="A35" s="245"/>
      <c r="B35" s="296"/>
      <c r="C35" s="248" t="s">
        <v>178</v>
      </c>
      <c r="D35" s="761"/>
      <c r="E35" s="761"/>
      <c r="F35" s="761"/>
      <c r="G35" s="762"/>
      <c r="H35" s="501"/>
      <c r="I35" s="502"/>
      <c r="J35" s="503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2"/>
      <c r="AC35" s="502"/>
      <c r="AD35" s="502"/>
      <c r="AE35" s="295">
        <f t="shared" si="15"/>
        <v>0</v>
      </c>
    </row>
    <row r="36" spans="1:31" s="246" customFormat="1" ht="20.25" customHeight="1" x14ac:dyDescent="0.2">
      <c r="A36" s="245"/>
      <c r="B36" s="754" t="s">
        <v>264</v>
      </c>
      <c r="C36" s="755"/>
      <c r="D36" s="755"/>
      <c r="E36" s="755"/>
      <c r="F36" s="755"/>
      <c r="G36" s="756"/>
      <c r="H36" s="301">
        <f>SUM(H37:H39)</f>
        <v>0</v>
      </c>
      <c r="I36" s="302">
        <f t="shared" ref="I36:AD36" si="16">SUM(I37:I39)</f>
        <v>0</v>
      </c>
      <c r="J36" s="303">
        <f t="shared" si="16"/>
        <v>0</v>
      </c>
      <c r="K36" s="302">
        <f t="shared" si="16"/>
        <v>0</v>
      </c>
      <c r="L36" s="302">
        <f t="shared" si="16"/>
        <v>0</v>
      </c>
      <c r="M36" s="302">
        <f t="shared" si="16"/>
        <v>0</v>
      </c>
      <c r="N36" s="302">
        <f t="shared" si="16"/>
        <v>0</v>
      </c>
      <c r="O36" s="302">
        <f t="shared" si="16"/>
        <v>0</v>
      </c>
      <c r="P36" s="302">
        <f t="shared" si="16"/>
        <v>0</v>
      </c>
      <c r="Q36" s="302">
        <f t="shared" si="16"/>
        <v>0</v>
      </c>
      <c r="R36" s="302">
        <f t="shared" si="16"/>
        <v>0</v>
      </c>
      <c r="S36" s="302">
        <f t="shared" si="16"/>
        <v>0</v>
      </c>
      <c r="T36" s="302">
        <f t="shared" si="16"/>
        <v>0</v>
      </c>
      <c r="U36" s="302">
        <f t="shared" si="16"/>
        <v>0</v>
      </c>
      <c r="V36" s="302">
        <f t="shared" si="16"/>
        <v>0</v>
      </c>
      <c r="W36" s="302">
        <f t="shared" si="16"/>
        <v>0</v>
      </c>
      <c r="X36" s="302">
        <f t="shared" si="16"/>
        <v>0</v>
      </c>
      <c r="Y36" s="302">
        <f t="shared" si="16"/>
        <v>0</v>
      </c>
      <c r="Z36" s="302">
        <f t="shared" si="16"/>
        <v>0</v>
      </c>
      <c r="AA36" s="302">
        <f t="shared" si="16"/>
        <v>0</v>
      </c>
      <c r="AB36" s="302">
        <f t="shared" si="16"/>
        <v>0</v>
      </c>
      <c r="AC36" s="302">
        <f t="shared" si="16"/>
        <v>0</v>
      </c>
      <c r="AD36" s="302">
        <f t="shared" si="16"/>
        <v>0</v>
      </c>
      <c r="AE36" s="304">
        <f t="shared" si="15"/>
        <v>0</v>
      </c>
    </row>
    <row r="37" spans="1:31" s="246" customFormat="1" ht="20.25" customHeight="1" x14ac:dyDescent="0.2">
      <c r="A37" s="245"/>
      <c r="B37" s="296"/>
      <c r="C37" s="297" t="s">
        <v>178</v>
      </c>
      <c r="D37" s="757" t="s">
        <v>265</v>
      </c>
      <c r="E37" s="757"/>
      <c r="F37" s="757"/>
      <c r="G37" s="758"/>
      <c r="H37" s="495"/>
      <c r="I37" s="496"/>
      <c r="J37" s="497"/>
      <c r="K37" s="496"/>
      <c r="L37" s="496"/>
      <c r="M37" s="496"/>
      <c r="N37" s="496"/>
      <c r="O37" s="496"/>
      <c r="P37" s="496"/>
      <c r="Q37" s="496"/>
      <c r="R37" s="496"/>
      <c r="S37" s="496"/>
      <c r="T37" s="496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298">
        <f t="shared" si="15"/>
        <v>0</v>
      </c>
    </row>
    <row r="38" spans="1:31" s="246" customFormat="1" ht="20.25" customHeight="1" x14ac:dyDescent="0.2">
      <c r="A38" s="245"/>
      <c r="B38" s="296"/>
      <c r="C38" s="299" t="s">
        <v>178</v>
      </c>
      <c r="D38" s="759"/>
      <c r="E38" s="759"/>
      <c r="F38" s="759"/>
      <c r="G38" s="760"/>
      <c r="H38" s="498"/>
      <c r="I38" s="499"/>
      <c r="J38" s="500"/>
      <c r="K38" s="499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300">
        <f t="shared" si="15"/>
        <v>0</v>
      </c>
    </row>
    <row r="39" spans="1:31" s="246" customFormat="1" ht="20.25" customHeight="1" x14ac:dyDescent="0.2">
      <c r="A39" s="245"/>
      <c r="B39" s="305"/>
      <c r="C39" s="248" t="s">
        <v>178</v>
      </c>
      <c r="D39" s="761"/>
      <c r="E39" s="761"/>
      <c r="F39" s="761"/>
      <c r="G39" s="762"/>
      <c r="H39" s="505"/>
      <c r="I39" s="506"/>
      <c r="J39" s="503"/>
      <c r="K39" s="502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507"/>
      <c r="AE39" s="295">
        <f t="shared" si="15"/>
        <v>0</v>
      </c>
    </row>
    <row r="40" spans="1:31" s="246" customFormat="1" ht="20.25" customHeight="1" thickBot="1" x14ac:dyDescent="0.25">
      <c r="A40" s="245"/>
      <c r="B40" s="763" t="s">
        <v>266</v>
      </c>
      <c r="C40" s="764"/>
      <c r="D40" s="764"/>
      <c r="E40" s="764"/>
      <c r="F40" s="764"/>
      <c r="G40" s="765"/>
      <c r="H40" s="306">
        <f t="shared" ref="H40:AD40" si="17">H31-H36</f>
        <v>0</v>
      </c>
      <c r="I40" s="307">
        <f t="shared" si="17"/>
        <v>0</v>
      </c>
      <c r="J40" s="308">
        <f t="shared" si="17"/>
        <v>0</v>
      </c>
      <c r="K40" s="307">
        <f t="shared" si="17"/>
        <v>0</v>
      </c>
      <c r="L40" s="307">
        <f t="shared" si="17"/>
        <v>0</v>
      </c>
      <c r="M40" s="307">
        <f t="shared" si="17"/>
        <v>0</v>
      </c>
      <c r="N40" s="307">
        <f t="shared" si="17"/>
        <v>0</v>
      </c>
      <c r="O40" s="307">
        <f t="shared" si="17"/>
        <v>0</v>
      </c>
      <c r="P40" s="307">
        <f t="shared" si="17"/>
        <v>0</v>
      </c>
      <c r="Q40" s="307">
        <f t="shared" si="17"/>
        <v>0</v>
      </c>
      <c r="R40" s="307">
        <f t="shared" si="17"/>
        <v>0</v>
      </c>
      <c r="S40" s="307">
        <f t="shared" si="17"/>
        <v>0</v>
      </c>
      <c r="T40" s="307">
        <f t="shared" si="17"/>
        <v>0</v>
      </c>
      <c r="U40" s="307">
        <f t="shared" si="17"/>
        <v>0</v>
      </c>
      <c r="V40" s="307">
        <f t="shared" si="17"/>
        <v>0</v>
      </c>
      <c r="W40" s="307">
        <f t="shared" si="17"/>
        <v>0</v>
      </c>
      <c r="X40" s="307">
        <f t="shared" si="17"/>
        <v>0</v>
      </c>
      <c r="Y40" s="307">
        <f t="shared" si="17"/>
        <v>0</v>
      </c>
      <c r="Z40" s="307">
        <f t="shared" si="17"/>
        <v>0</v>
      </c>
      <c r="AA40" s="307">
        <f t="shared" si="17"/>
        <v>0</v>
      </c>
      <c r="AB40" s="307">
        <f t="shared" si="17"/>
        <v>0</v>
      </c>
      <c r="AC40" s="307">
        <f t="shared" si="17"/>
        <v>0</v>
      </c>
      <c r="AD40" s="307">
        <f t="shared" si="17"/>
        <v>0</v>
      </c>
      <c r="AE40" s="309">
        <f t="shared" si="15"/>
        <v>0</v>
      </c>
    </row>
    <row r="41" spans="1:31" s="246" customFormat="1" ht="20.25" customHeight="1" x14ac:dyDescent="0.2">
      <c r="A41" s="245"/>
      <c r="B41" s="766" t="s">
        <v>267</v>
      </c>
      <c r="C41" s="767"/>
      <c r="D41" s="767"/>
      <c r="E41" s="767"/>
      <c r="F41" s="767"/>
      <c r="G41" s="768"/>
      <c r="H41" s="508"/>
      <c r="I41" s="509"/>
      <c r="J41" s="510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09"/>
      <c r="X41" s="509"/>
      <c r="Y41" s="509"/>
      <c r="Z41" s="509"/>
      <c r="AA41" s="509"/>
      <c r="AB41" s="509"/>
      <c r="AC41" s="509"/>
      <c r="AD41" s="509"/>
      <c r="AE41" s="310">
        <f t="shared" si="15"/>
        <v>0</v>
      </c>
    </row>
    <row r="42" spans="1:31" s="246" customFormat="1" ht="20.25" customHeight="1" x14ac:dyDescent="0.2">
      <c r="A42" s="245"/>
      <c r="B42" s="769" t="s">
        <v>268</v>
      </c>
      <c r="C42" s="770"/>
      <c r="D42" s="770"/>
      <c r="E42" s="770"/>
      <c r="F42" s="770"/>
      <c r="G42" s="771"/>
      <c r="H42" s="311">
        <f>H40-H41</f>
        <v>0</v>
      </c>
      <c r="I42" s="312">
        <f t="shared" ref="I42:AC42" si="18">I40-I41</f>
        <v>0</v>
      </c>
      <c r="J42" s="313">
        <f t="shared" si="18"/>
        <v>0</v>
      </c>
      <c r="K42" s="312">
        <f t="shared" si="18"/>
        <v>0</v>
      </c>
      <c r="L42" s="312">
        <f t="shared" si="18"/>
        <v>0</v>
      </c>
      <c r="M42" s="312">
        <f t="shared" si="18"/>
        <v>0</v>
      </c>
      <c r="N42" s="312">
        <f t="shared" si="18"/>
        <v>0</v>
      </c>
      <c r="O42" s="312">
        <f t="shared" si="18"/>
        <v>0</v>
      </c>
      <c r="P42" s="312">
        <f t="shared" si="18"/>
        <v>0</v>
      </c>
      <c r="Q42" s="312">
        <f t="shared" si="18"/>
        <v>0</v>
      </c>
      <c r="R42" s="312">
        <f t="shared" si="18"/>
        <v>0</v>
      </c>
      <c r="S42" s="312">
        <f t="shared" si="18"/>
        <v>0</v>
      </c>
      <c r="T42" s="312">
        <f t="shared" si="18"/>
        <v>0</v>
      </c>
      <c r="U42" s="312">
        <f t="shared" si="18"/>
        <v>0</v>
      </c>
      <c r="V42" s="312">
        <f t="shared" si="18"/>
        <v>0</v>
      </c>
      <c r="W42" s="312">
        <f t="shared" si="18"/>
        <v>0</v>
      </c>
      <c r="X42" s="312">
        <f t="shared" si="18"/>
        <v>0</v>
      </c>
      <c r="Y42" s="312">
        <f t="shared" si="18"/>
        <v>0</v>
      </c>
      <c r="Z42" s="312">
        <f t="shared" si="18"/>
        <v>0</v>
      </c>
      <c r="AA42" s="312">
        <f t="shared" si="18"/>
        <v>0</v>
      </c>
      <c r="AB42" s="312">
        <f t="shared" si="18"/>
        <v>0</v>
      </c>
      <c r="AC42" s="312">
        <f t="shared" si="18"/>
        <v>0</v>
      </c>
      <c r="AD42" s="312">
        <f>AD40-AD41</f>
        <v>0</v>
      </c>
      <c r="AE42" s="300">
        <f t="shared" si="15"/>
        <v>0</v>
      </c>
    </row>
    <row r="43" spans="1:31" s="246" customFormat="1" ht="20.25" customHeight="1" thickBot="1" x14ac:dyDescent="0.25">
      <c r="A43" s="245"/>
      <c r="B43" s="772" t="s">
        <v>269</v>
      </c>
      <c r="C43" s="773"/>
      <c r="D43" s="773"/>
      <c r="E43" s="773"/>
      <c r="F43" s="773"/>
      <c r="G43" s="774"/>
      <c r="H43" s="314">
        <f>H42</f>
        <v>0</v>
      </c>
      <c r="I43" s="315">
        <f>H43+I42</f>
        <v>0</v>
      </c>
      <c r="J43" s="316">
        <f t="shared" ref="J43:S43" si="19">I43+J42</f>
        <v>0</v>
      </c>
      <c r="K43" s="315">
        <f t="shared" si="19"/>
        <v>0</v>
      </c>
      <c r="L43" s="315">
        <f>K43+L42</f>
        <v>0</v>
      </c>
      <c r="M43" s="315">
        <f t="shared" si="19"/>
        <v>0</v>
      </c>
      <c r="N43" s="315">
        <f t="shared" si="19"/>
        <v>0</v>
      </c>
      <c r="O43" s="315">
        <f t="shared" si="19"/>
        <v>0</v>
      </c>
      <c r="P43" s="315">
        <f t="shared" si="19"/>
        <v>0</v>
      </c>
      <c r="Q43" s="315">
        <f t="shared" si="19"/>
        <v>0</v>
      </c>
      <c r="R43" s="315">
        <f t="shared" si="19"/>
        <v>0</v>
      </c>
      <c r="S43" s="315">
        <f t="shared" si="19"/>
        <v>0</v>
      </c>
      <c r="T43" s="315">
        <f>S43+T42</f>
        <v>0</v>
      </c>
      <c r="U43" s="315">
        <f t="shared" ref="U43:AC43" si="20">T43+U42</f>
        <v>0</v>
      </c>
      <c r="V43" s="315">
        <f t="shared" si="20"/>
        <v>0</v>
      </c>
      <c r="W43" s="315">
        <f t="shared" si="20"/>
        <v>0</v>
      </c>
      <c r="X43" s="315">
        <f t="shared" si="20"/>
        <v>0</v>
      </c>
      <c r="Y43" s="315">
        <f t="shared" si="20"/>
        <v>0</v>
      </c>
      <c r="Z43" s="315">
        <f>Y43+Z42</f>
        <v>0</v>
      </c>
      <c r="AA43" s="315">
        <f t="shared" si="20"/>
        <v>0</v>
      </c>
      <c r="AB43" s="315">
        <f t="shared" si="20"/>
        <v>0</v>
      </c>
      <c r="AC43" s="315">
        <f t="shared" si="20"/>
        <v>0</v>
      </c>
      <c r="AD43" s="315">
        <f>AC43+AD42</f>
        <v>0</v>
      </c>
      <c r="AE43" s="317" t="s">
        <v>198</v>
      </c>
    </row>
    <row r="44" spans="1:31" s="246" customFormat="1" ht="20.25" customHeight="1" x14ac:dyDescent="0.2"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</row>
    <row r="45" spans="1:31" s="246" customFormat="1" ht="20.25" customHeight="1" thickBot="1" x14ac:dyDescent="0.25">
      <c r="B45" s="239" t="s">
        <v>236</v>
      </c>
      <c r="C45" s="240" t="s">
        <v>270</v>
      </c>
      <c r="D45" s="318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</row>
    <row r="46" spans="1:31" s="246" customFormat="1" ht="20.25" customHeight="1" x14ac:dyDescent="0.2">
      <c r="A46" s="245"/>
      <c r="B46" s="775" t="s">
        <v>238</v>
      </c>
      <c r="C46" s="776"/>
      <c r="D46" s="776"/>
      <c r="E46" s="776"/>
      <c r="F46" s="776"/>
      <c r="G46" s="776"/>
      <c r="H46" s="776"/>
      <c r="I46" s="776"/>
      <c r="J46" s="777"/>
      <c r="K46" s="784"/>
      <c r="L46" s="786" t="s">
        <v>411</v>
      </c>
      <c r="M46" s="786"/>
      <c r="N46" s="786"/>
      <c r="O46" s="786"/>
      <c r="P46" s="786"/>
      <c r="Q46" s="786"/>
      <c r="R46" s="786"/>
      <c r="S46" s="786"/>
      <c r="T46" s="786"/>
      <c r="U46" s="786"/>
      <c r="V46" s="786"/>
      <c r="W46" s="786"/>
      <c r="X46" s="786"/>
      <c r="Y46" s="786"/>
      <c r="Z46" s="786"/>
      <c r="AA46" s="786"/>
      <c r="AB46" s="786"/>
      <c r="AC46" s="786"/>
      <c r="AD46" s="786"/>
      <c r="AE46" s="752" t="s">
        <v>271</v>
      </c>
    </row>
    <row r="47" spans="1:31" s="246" customFormat="1" ht="20.25" customHeight="1" x14ac:dyDescent="0.2">
      <c r="A47" s="245"/>
      <c r="B47" s="778"/>
      <c r="C47" s="779"/>
      <c r="D47" s="779"/>
      <c r="E47" s="779"/>
      <c r="F47" s="779"/>
      <c r="G47" s="779"/>
      <c r="H47" s="779"/>
      <c r="I47" s="779"/>
      <c r="J47" s="780"/>
      <c r="K47" s="785"/>
      <c r="L47" s="787"/>
      <c r="M47" s="787"/>
      <c r="N47" s="787"/>
      <c r="O47" s="787"/>
      <c r="P47" s="787"/>
      <c r="Q47" s="787"/>
      <c r="R47" s="787"/>
      <c r="S47" s="787"/>
      <c r="T47" s="787"/>
      <c r="U47" s="787"/>
      <c r="V47" s="787"/>
      <c r="W47" s="787"/>
      <c r="X47" s="787"/>
      <c r="Y47" s="787"/>
      <c r="Z47" s="787"/>
      <c r="AA47" s="787"/>
      <c r="AB47" s="787"/>
      <c r="AC47" s="787"/>
      <c r="AD47" s="787"/>
      <c r="AE47" s="753"/>
    </row>
    <row r="48" spans="1:31" s="246" customFormat="1" ht="20.25" customHeight="1" thickBot="1" x14ac:dyDescent="0.25">
      <c r="A48" s="245"/>
      <c r="B48" s="781"/>
      <c r="C48" s="782"/>
      <c r="D48" s="782"/>
      <c r="E48" s="782"/>
      <c r="F48" s="782"/>
      <c r="G48" s="782"/>
      <c r="H48" s="782"/>
      <c r="I48" s="782"/>
      <c r="J48" s="783"/>
      <c r="K48" s="484" t="s">
        <v>272</v>
      </c>
      <c r="L48" s="483" t="s">
        <v>159</v>
      </c>
      <c r="M48" s="483" t="s">
        <v>160</v>
      </c>
      <c r="N48" s="483" t="s">
        <v>161</v>
      </c>
      <c r="O48" s="483" t="s">
        <v>162</v>
      </c>
      <c r="P48" s="483" t="s">
        <v>163</v>
      </c>
      <c r="Q48" s="483" t="s">
        <v>164</v>
      </c>
      <c r="R48" s="483" t="s">
        <v>165</v>
      </c>
      <c r="S48" s="483" t="s">
        <v>166</v>
      </c>
      <c r="T48" s="483" t="s">
        <v>167</v>
      </c>
      <c r="U48" s="483" t="s">
        <v>168</v>
      </c>
      <c r="V48" s="483" t="s">
        <v>169</v>
      </c>
      <c r="W48" s="483" t="s">
        <v>170</v>
      </c>
      <c r="X48" s="483" t="s">
        <v>171</v>
      </c>
      <c r="Y48" s="483" t="s">
        <v>172</v>
      </c>
      <c r="Z48" s="483" t="s">
        <v>173</v>
      </c>
      <c r="AA48" s="483" t="s">
        <v>174</v>
      </c>
      <c r="AB48" s="483" t="s">
        <v>175</v>
      </c>
      <c r="AC48" s="483" t="s">
        <v>176</v>
      </c>
      <c r="AD48" s="484" t="s">
        <v>177</v>
      </c>
      <c r="AE48" s="484" t="s">
        <v>273</v>
      </c>
    </row>
    <row r="49" spans="1:31" s="246" customFormat="1" ht="20.25" customHeight="1" thickBot="1" x14ac:dyDescent="0.25">
      <c r="A49" s="245"/>
      <c r="B49" s="744" t="s">
        <v>274</v>
      </c>
      <c r="C49" s="745"/>
      <c r="D49" s="745"/>
      <c r="E49" s="745"/>
      <c r="F49" s="745"/>
      <c r="G49" s="745"/>
      <c r="H49" s="745"/>
      <c r="I49" s="745"/>
      <c r="J49" s="746"/>
      <c r="K49" s="319">
        <f>AE33</f>
        <v>0</v>
      </c>
      <c r="L49" s="320">
        <f t="shared" ref="L49:AD49" si="21">L41</f>
        <v>0</v>
      </c>
      <c r="M49" s="321">
        <f>M41</f>
        <v>0</v>
      </c>
      <c r="N49" s="320">
        <f t="shared" si="21"/>
        <v>0</v>
      </c>
      <c r="O49" s="320">
        <f t="shared" si="21"/>
        <v>0</v>
      </c>
      <c r="P49" s="320">
        <f t="shared" si="21"/>
        <v>0</v>
      </c>
      <c r="Q49" s="320">
        <f t="shared" si="21"/>
        <v>0</v>
      </c>
      <c r="R49" s="320">
        <f t="shared" si="21"/>
        <v>0</v>
      </c>
      <c r="S49" s="320">
        <f t="shared" si="21"/>
        <v>0</v>
      </c>
      <c r="T49" s="320">
        <f t="shared" si="21"/>
        <v>0</v>
      </c>
      <c r="U49" s="320">
        <f t="shared" si="21"/>
        <v>0</v>
      </c>
      <c r="V49" s="320">
        <f t="shared" si="21"/>
        <v>0</v>
      </c>
      <c r="W49" s="320">
        <f t="shared" si="21"/>
        <v>0</v>
      </c>
      <c r="X49" s="320">
        <f t="shared" si="21"/>
        <v>0</v>
      </c>
      <c r="Y49" s="321">
        <f t="shared" si="21"/>
        <v>0</v>
      </c>
      <c r="Z49" s="320">
        <f t="shared" si="21"/>
        <v>0</v>
      </c>
      <c r="AA49" s="320">
        <f t="shared" si="21"/>
        <v>0</v>
      </c>
      <c r="AB49" s="320">
        <f t="shared" si="21"/>
        <v>0</v>
      </c>
      <c r="AC49" s="320">
        <f t="shared" si="21"/>
        <v>0</v>
      </c>
      <c r="AD49" s="322">
        <f t="shared" si="21"/>
        <v>0</v>
      </c>
      <c r="AE49" s="323">
        <f>AD43</f>
        <v>0</v>
      </c>
    </row>
    <row r="50" spans="1:31" s="246" customFormat="1" ht="20.25" customHeight="1" thickBot="1" x14ac:dyDescent="0.25">
      <c r="A50" s="245"/>
      <c r="B50" s="747" t="s">
        <v>275</v>
      </c>
      <c r="C50" s="748"/>
      <c r="D50" s="748"/>
      <c r="E50" s="748"/>
      <c r="F50" s="748"/>
      <c r="G50" s="748"/>
      <c r="H50" s="748"/>
      <c r="I50" s="748"/>
      <c r="J50" s="749"/>
      <c r="K50" s="324" t="e">
        <f>IRR(K49:AE49)</f>
        <v>#NUM!</v>
      </c>
      <c r="L50" s="325"/>
      <c r="M50" s="325"/>
      <c r="N50" s="325"/>
      <c r="O50" s="325"/>
      <c r="P50" s="325"/>
      <c r="Q50" s="325"/>
      <c r="R50" s="326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7"/>
      <c r="AE50" s="291"/>
    </row>
    <row r="51" spans="1:31" s="246" customFormat="1" ht="8.25" customHeight="1" x14ac:dyDescent="0.2"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</row>
    <row r="52" spans="1:31" s="328" customFormat="1" ht="14.25" customHeight="1" x14ac:dyDescent="0.15">
      <c r="B52" s="329" t="s">
        <v>101</v>
      </c>
      <c r="C52" s="750" t="s">
        <v>276</v>
      </c>
      <c r="D52" s="750"/>
      <c r="E52" s="750"/>
      <c r="F52" s="750"/>
      <c r="G52" s="750"/>
      <c r="H52" s="750"/>
      <c r="I52" s="750"/>
      <c r="J52" s="750"/>
      <c r="K52" s="750"/>
      <c r="L52" s="750"/>
      <c r="M52" s="750"/>
      <c r="N52" s="750"/>
      <c r="O52" s="750"/>
      <c r="P52" s="750"/>
      <c r="Q52" s="750"/>
      <c r="R52" s="750"/>
      <c r="S52" s="750"/>
      <c r="T52" s="750"/>
      <c r="U52" s="750"/>
      <c r="V52" s="750"/>
      <c r="W52" s="750"/>
      <c r="X52" s="750"/>
      <c r="Y52" s="750"/>
      <c r="Z52" s="750"/>
      <c r="AA52" s="750"/>
      <c r="AB52" s="750"/>
      <c r="AC52" s="750"/>
      <c r="AD52" s="750"/>
      <c r="AE52" s="750"/>
    </row>
    <row r="53" spans="1:31" s="328" customFormat="1" ht="14.25" customHeight="1" x14ac:dyDescent="0.15">
      <c r="B53" s="329" t="s">
        <v>103</v>
      </c>
      <c r="C53" s="751" t="s">
        <v>277</v>
      </c>
      <c r="D53" s="751"/>
      <c r="E53" s="751"/>
      <c r="F53" s="751"/>
      <c r="G53" s="751"/>
      <c r="H53" s="751"/>
      <c r="I53" s="751"/>
      <c r="J53" s="751"/>
      <c r="K53" s="751"/>
      <c r="L53" s="751"/>
      <c r="M53" s="751"/>
      <c r="N53" s="751"/>
      <c r="O53" s="751"/>
      <c r="P53" s="751"/>
      <c r="Q53" s="751"/>
      <c r="R53" s="751"/>
      <c r="S53" s="751"/>
      <c r="T53" s="751"/>
      <c r="U53" s="751"/>
      <c r="V53" s="751"/>
      <c r="W53" s="751"/>
      <c r="X53" s="751"/>
      <c r="Y53" s="751"/>
      <c r="Z53" s="751"/>
      <c r="AA53" s="751"/>
      <c r="AB53" s="751"/>
      <c r="AC53" s="751"/>
      <c r="AD53" s="751"/>
      <c r="AE53" s="751"/>
    </row>
    <row r="54" spans="1:31" s="328" customFormat="1" ht="14.25" customHeight="1" x14ac:dyDescent="0.15">
      <c r="B54" s="329" t="s">
        <v>143</v>
      </c>
      <c r="C54" s="751" t="s">
        <v>278</v>
      </c>
      <c r="D54" s="751"/>
      <c r="E54" s="751"/>
      <c r="F54" s="751"/>
      <c r="G54" s="751"/>
      <c r="H54" s="751"/>
      <c r="I54" s="751"/>
      <c r="J54" s="751"/>
      <c r="K54" s="751"/>
      <c r="L54" s="751"/>
      <c r="M54" s="751"/>
      <c r="N54" s="751"/>
      <c r="O54" s="751"/>
      <c r="P54" s="751"/>
      <c r="Q54" s="751"/>
      <c r="R54" s="751"/>
      <c r="S54" s="751"/>
      <c r="T54" s="751"/>
      <c r="U54" s="751"/>
      <c r="V54" s="751"/>
      <c r="W54" s="751"/>
      <c r="X54" s="751"/>
      <c r="Y54" s="751"/>
      <c r="Z54" s="751"/>
      <c r="AA54" s="751"/>
      <c r="AB54" s="751"/>
      <c r="AC54" s="751"/>
      <c r="AD54" s="751"/>
      <c r="AE54" s="751"/>
    </row>
    <row r="55" spans="1:31" s="328" customFormat="1" ht="14.25" customHeight="1" x14ac:dyDescent="0.15">
      <c r="B55" s="329" t="s">
        <v>112</v>
      </c>
      <c r="C55" s="750" t="s">
        <v>279</v>
      </c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  <c r="O55" s="750"/>
      <c r="P55" s="750"/>
      <c r="Q55" s="750"/>
      <c r="R55" s="750"/>
      <c r="S55" s="750"/>
      <c r="T55" s="750"/>
      <c r="U55" s="750"/>
      <c r="V55" s="750"/>
      <c r="W55" s="750"/>
      <c r="X55" s="750"/>
      <c r="Y55" s="750"/>
      <c r="Z55" s="750"/>
      <c r="AA55" s="750"/>
      <c r="AB55" s="750"/>
      <c r="AC55" s="750"/>
      <c r="AD55" s="750"/>
      <c r="AE55" s="750"/>
    </row>
    <row r="56" spans="1:31" s="328" customFormat="1" ht="14.25" customHeight="1" x14ac:dyDescent="0.15">
      <c r="B56" s="329" t="s">
        <v>154</v>
      </c>
      <c r="C56" s="737" t="s">
        <v>416</v>
      </c>
      <c r="D56" s="737"/>
      <c r="E56" s="737"/>
      <c r="F56" s="737"/>
      <c r="G56" s="737"/>
      <c r="H56" s="737"/>
      <c r="I56" s="737"/>
      <c r="J56" s="737"/>
      <c r="K56" s="737"/>
      <c r="L56" s="737"/>
      <c r="M56" s="737"/>
      <c r="N56" s="737"/>
      <c r="O56" s="737"/>
      <c r="P56" s="737"/>
      <c r="Q56" s="737"/>
      <c r="R56" s="737"/>
      <c r="S56" s="737"/>
      <c r="T56" s="737"/>
      <c r="U56" s="737"/>
      <c r="V56" s="737"/>
      <c r="W56" s="737"/>
      <c r="X56" s="737"/>
      <c r="Y56" s="737"/>
      <c r="Z56" s="737"/>
      <c r="AA56" s="737"/>
      <c r="AB56" s="737"/>
      <c r="AC56" s="737"/>
      <c r="AD56" s="737"/>
      <c r="AE56" s="737"/>
    </row>
    <row r="57" spans="1:31" s="328" customFormat="1" ht="14.25" customHeight="1" x14ac:dyDescent="0.15">
      <c r="B57" s="329"/>
    </row>
    <row r="58" spans="1:31" s="238" customFormat="1" ht="14.25" customHeight="1" thickBot="1" x14ac:dyDescent="0.25">
      <c r="A58" s="330"/>
      <c r="B58" s="331"/>
      <c r="C58" s="331"/>
    </row>
    <row r="59" spans="1:31" s="238" customFormat="1" ht="14.25" customHeight="1" x14ac:dyDescent="0.2">
      <c r="A59" s="331"/>
      <c r="B59" s="331"/>
      <c r="C59" s="331"/>
      <c r="AA59" s="738" t="s">
        <v>144</v>
      </c>
      <c r="AB59" s="739"/>
      <c r="AC59" s="739"/>
      <c r="AD59" s="739"/>
      <c r="AE59" s="740"/>
    </row>
    <row r="60" spans="1:31" s="238" customFormat="1" ht="14.25" customHeight="1" thickBot="1" x14ac:dyDescent="0.25">
      <c r="AA60" s="741"/>
      <c r="AB60" s="742"/>
      <c r="AC60" s="742"/>
      <c r="AD60" s="742"/>
      <c r="AE60" s="743"/>
    </row>
    <row r="61" spans="1:31" s="238" customFormat="1" ht="8.25" customHeight="1" x14ac:dyDescent="0.2"/>
  </sheetData>
  <mergeCells count="54">
    <mergeCell ref="B1:AE1"/>
    <mergeCell ref="B2:AE2"/>
    <mergeCell ref="B4:G6"/>
    <mergeCell ref="H4:K5"/>
    <mergeCell ref="L4:AD5"/>
    <mergeCell ref="AE4:AE6"/>
    <mergeCell ref="C12:G12"/>
    <mergeCell ref="C7:G7"/>
    <mergeCell ref="D8:G8"/>
    <mergeCell ref="D9:G9"/>
    <mergeCell ref="D10:G10"/>
    <mergeCell ref="D11:G11"/>
    <mergeCell ref="C22:G22"/>
    <mergeCell ref="D13:G13"/>
    <mergeCell ref="C14:G14"/>
    <mergeCell ref="C15:G15"/>
    <mergeCell ref="D16:G16"/>
    <mergeCell ref="C17:G17"/>
    <mergeCell ref="C18:G18"/>
    <mergeCell ref="C19:G19"/>
    <mergeCell ref="C20:G20"/>
    <mergeCell ref="C21:G21"/>
    <mergeCell ref="D35:G35"/>
    <mergeCell ref="C23:G23"/>
    <mergeCell ref="C24:E24"/>
    <mergeCell ref="C25:G25"/>
    <mergeCell ref="B28:G30"/>
    <mergeCell ref="AE28:AE30"/>
    <mergeCell ref="B31:G31"/>
    <mergeCell ref="D32:G32"/>
    <mergeCell ref="D33:G33"/>
    <mergeCell ref="D34:G34"/>
    <mergeCell ref="H28:K29"/>
    <mergeCell ref="L28:AD29"/>
    <mergeCell ref="AE46:AE47"/>
    <mergeCell ref="B36:G36"/>
    <mergeCell ref="D37:G37"/>
    <mergeCell ref="D38:G38"/>
    <mergeCell ref="D39:G39"/>
    <mergeCell ref="B40:G40"/>
    <mergeCell ref="B41:G41"/>
    <mergeCell ref="B42:G42"/>
    <mergeCell ref="B43:G43"/>
    <mergeCell ref="B46:J48"/>
    <mergeCell ref="K46:K47"/>
    <mergeCell ref="L46:AD47"/>
    <mergeCell ref="C56:AE56"/>
    <mergeCell ref="AA59:AE60"/>
    <mergeCell ref="B49:J49"/>
    <mergeCell ref="B50:J50"/>
    <mergeCell ref="C52:AE52"/>
    <mergeCell ref="C53:AE53"/>
    <mergeCell ref="C54:AE54"/>
    <mergeCell ref="C55:AE55"/>
  </mergeCells>
  <phoneticPr fontId="3"/>
  <printOptions horizontalCentered="1"/>
  <pageMargins left="0.78740157480314965" right="0.59055118110236227" top="0.78740157480314965" bottom="0.59055118110236227" header="0.51181102362204722" footer="0.78740157480314965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B5" sqref="B5"/>
    </sheetView>
  </sheetViews>
  <sheetFormatPr defaultColWidth="9" defaultRowHeight="12" x14ac:dyDescent="0.2"/>
  <cols>
    <col min="1" max="1" width="2.1796875" style="238" customWidth="1"/>
    <col min="2" max="2" width="3.81640625" style="238" customWidth="1"/>
    <col min="3" max="3" width="25.6328125" style="238" customWidth="1"/>
    <col min="4" max="5" width="25" style="238" customWidth="1"/>
    <col min="6" max="7" width="15.6328125" style="238" customWidth="1"/>
    <col min="8" max="8" width="2.08984375" style="238" customWidth="1"/>
    <col min="9" max="12" width="13.6328125" style="238" customWidth="1"/>
    <col min="13" max="16384" width="9" style="238"/>
  </cols>
  <sheetData>
    <row r="1" spans="1:15" s="237" customFormat="1" ht="20.149999999999999" customHeight="1" x14ac:dyDescent="0.2">
      <c r="B1" s="838" t="s">
        <v>406</v>
      </c>
      <c r="C1" s="675"/>
      <c r="D1" s="675"/>
      <c r="E1" s="675"/>
      <c r="F1" s="675"/>
      <c r="G1" s="675"/>
      <c r="H1" s="332"/>
      <c r="I1" s="241"/>
      <c r="J1" s="241"/>
      <c r="K1" s="241"/>
      <c r="L1" s="241"/>
    </row>
    <row r="2" spans="1:15" s="237" customFormat="1" ht="10" customHeight="1" x14ac:dyDescent="0.2">
      <c r="B2" s="333"/>
      <c r="C2" s="241"/>
      <c r="D2" s="241"/>
      <c r="E2" s="241"/>
      <c r="F2" s="334"/>
      <c r="G2" s="335"/>
      <c r="H2" s="241"/>
      <c r="I2" s="241"/>
    </row>
    <row r="3" spans="1:15" s="237" customFormat="1" ht="20.149999999999999" customHeight="1" x14ac:dyDescent="0.25">
      <c r="B3" s="709" t="s">
        <v>280</v>
      </c>
      <c r="C3" s="677"/>
      <c r="D3" s="677"/>
      <c r="E3" s="677"/>
      <c r="F3" s="677"/>
      <c r="G3" s="677"/>
      <c r="H3" s="336"/>
      <c r="I3" s="218"/>
      <c r="J3" s="218"/>
      <c r="K3" s="218"/>
      <c r="L3" s="218"/>
      <c r="M3" s="337"/>
      <c r="N3" s="337"/>
      <c r="O3" s="337"/>
    </row>
    <row r="4" spans="1:15" s="237" customFormat="1" ht="8.25" customHeight="1" x14ac:dyDescent="0.2">
      <c r="A4" s="338"/>
      <c r="B4" s="339"/>
      <c r="C4" s="339"/>
      <c r="D4" s="339"/>
      <c r="E4" s="339"/>
      <c r="F4" s="339"/>
      <c r="G4" s="339"/>
      <c r="H4" s="339"/>
      <c r="I4" s="218"/>
      <c r="J4" s="218"/>
      <c r="K4" s="218"/>
      <c r="L4" s="218"/>
      <c r="M4" s="337"/>
      <c r="N4" s="337"/>
      <c r="O4" s="337"/>
    </row>
    <row r="5" spans="1:15" s="242" customFormat="1" ht="20.149999999999999" customHeight="1" thickBot="1" x14ac:dyDescent="0.25">
      <c r="A5" s="340"/>
      <c r="B5" s="341" t="s">
        <v>441</v>
      </c>
      <c r="C5" s="341"/>
      <c r="D5" s="331"/>
      <c r="E5" s="331"/>
      <c r="F5" s="342"/>
      <c r="G5" s="342"/>
    </row>
    <row r="6" spans="1:15" s="242" customFormat="1" ht="20.149999999999999" customHeight="1" x14ac:dyDescent="0.2">
      <c r="A6" s="340"/>
      <c r="B6" s="839" t="s">
        <v>281</v>
      </c>
      <c r="C6" s="840"/>
      <c r="D6" s="843" t="s">
        <v>282</v>
      </c>
      <c r="E6" s="845" t="s">
        <v>283</v>
      </c>
      <c r="F6" s="847" t="s">
        <v>284</v>
      </c>
      <c r="G6" s="848"/>
    </row>
    <row r="7" spans="1:15" s="242" customFormat="1" ht="20.149999999999999" customHeight="1" thickBot="1" x14ac:dyDescent="0.25">
      <c r="A7" s="340"/>
      <c r="B7" s="841"/>
      <c r="C7" s="842"/>
      <c r="D7" s="844"/>
      <c r="E7" s="846"/>
      <c r="F7" s="511" t="s">
        <v>285</v>
      </c>
      <c r="G7" s="512" t="s">
        <v>286</v>
      </c>
    </row>
    <row r="8" spans="1:15" s="242" customFormat="1" ht="20.149999999999999" customHeight="1" x14ac:dyDescent="0.2">
      <c r="A8" s="340"/>
      <c r="B8" s="830"/>
      <c r="C8" s="831"/>
      <c r="D8" s="513"/>
      <c r="E8" s="514"/>
      <c r="F8" s="515"/>
      <c r="G8" s="832">
        <f>SUM(F8:F14)</f>
        <v>0</v>
      </c>
    </row>
    <row r="9" spans="1:15" s="242" customFormat="1" ht="20.149999999999999" customHeight="1" x14ac:dyDescent="0.2">
      <c r="A9" s="340"/>
      <c r="B9" s="834"/>
      <c r="C9" s="835"/>
      <c r="D9" s="516"/>
      <c r="E9" s="517"/>
      <c r="F9" s="518"/>
      <c r="G9" s="832"/>
    </row>
    <row r="10" spans="1:15" s="242" customFormat="1" ht="20.149999999999999" customHeight="1" x14ac:dyDescent="0.2">
      <c r="A10" s="340"/>
      <c r="B10" s="834"/>
      <c r="C10" s="835"/>
      <c r="D10" s="516"/>
      <c r="E10" s="517"/>
      <c r="F10" s="518"/>
      <c r="G10" s="832"/>
    </row>
    <row r="11" spans="1:15" s="242" customFormat="1" ht="20.149999999999999" customHeight="1" x14ac:dyDescent="0.2">
      <c r="A11" s="340"/>
      <c r="B11" s="834"/>
      <c r="C11" s="835"/>
      <c r="D11" s="516"/>
      <c r="E11" s="517"/>
      <c r="F11" s="518"/>
      <c r="G11" s="832"/>
    </row>
    <row r="12" spans="1:15" s="242" customFormat="1" ht="20.149999999999999" customHeight="1" x14ac:dyDescent="0.2">
      <c r="A12" s="340"/>
      <c r="B12" s="834"/>
      <c r="C12" s="835"/>
      <c r="D12" s="516"/>
      <c r="E12" s="517"/>
      <c r="F12" s="518"/>
      <c r="G12" s="832"/>
    </row>
    <row r="13" spans="1:15" s="242" customFormat="1" ht="20.149999999999999" customHeight="1" x14ac:dyDescent="0.2">
      <c r="A13" s="340"/>
      <c r="B13" s="834"/>
      <c r="C13" s="835"/>
      <c r="D13" s="516"/>
      <c r="E13" s="517"/>
      <c r="F13" s="518"/>
      <c r="G13" s="832"/>
    </row>
    <row r="14" spans="1:15" s="242" customFormat="1" ht="20.149999999999999" customHeight="1" thickBot="1" x14ac:dyDescent="0.25">
      <c r="A14" s="340"/>
      <c r="B14" s="836"/>
      <c r="C14" s="837"/>
      <c r="D14" s="519"/>
      <c r="E14" s="520"/>
      <c r="F14" s="521"/>
      <c r="G14" s="833"/>
    </row>
    <row r="15" spans="1:15" ht="23.25" customHeight="1" x14ac:dyDescent="0.2"/>
    <row r="16" spans="1:15" ht="13.5" customHeight="1" x14ac:dyDescent="0.2">
      <c r="B16" s="343" t="s">
        <v>101</v>
      </c>
      <c r="C16" s="737" t="s">
        <v>287</v>
      </c>
      <c r="D16" s="828"/>
      <c r="E16" s="828"/>
      <c r="F16" s="828"/>
      <c r="G16" s="828"/>
    </row>
    <row r="17" spans="2:7" ht="13.5" customHeight="1" x14ac:dyDescent="0.2">
      <c r="B17" s="343" t="s">
        <v>103</v>
      </c>
      <c r="C17" s="737" t="s">
        <v>288</v>
      </c>
      <c r="D17" s="828"/>
      <c r="E17" s="828"/>
      <c r="F17" s="828"/>
      <c r="G17" s="828"/>
    </row>
    <row r="18" spans="2:7" ht="13.5" customHeight="1" x14ac:dyDescent="0.2">
      <c r="B18" s="343" t="s">
        <v>143</v>
      </c>
      <c r="C18" s="751" t="s">
        <v>289</v>
      </c>
      <c r="D18" s="828"/>
      <c r="E18" s="828"/>
      <c r="F18" s="828"/>
      <c r="G18" s="828"/>
    </row>
    <row r="19" spans="2:7" ht="13.5" customHeight="1" x14ac:dyDescent="0.2">
      <c r="B19" s="343" t="s">
        <v>112</v>
      </c>
      <c r="C19" s="737" t="s">
        <v>290</v>
      </c>
      <c r="D19" s="828"/>
      <c r="E19" s="828"/>
      <c r="F19" s="828"/>
      <c r="G19" s="828"/>
    </row>
    <row r="20" spans="2:7" ht="24" customHeight="1" x14ac:dyDescent="0.2">
      <c r="B20" s="343" t="s">
        <v>154</v>
      </c>
      <c r="C20" s="822" t="s">
        <v>407</v>
      </c>
      <c r="D20" s="737"/>
      <c r="E20" s="737"/>
      <c r="F20" s="737"/>
      <c r="G20" s="737"/>
    </row>
    <row r="21" spans="2:7" ht="24" customHeight="1" x14ac:dyDescent="0.2">
      <c r="B21" s="343" t="s">
        <v>291</v>
      </c>
      <c r="C21" s="829" t="s">
        <v>292</v>
      </c>
      <c r="D21" s="822"/>
      <c r="E21" s="822"/>
      <c r="F21" s="822"/>
      <c r="G21" s="822"/>
    </row>
    <row r="22" spans="2:7" ht="13.5" customHeight="1" x14ac:dyDescent="0.2">
      <c r="B22" s="343" t="s">
        <v>293</v>
      </c>
      <c r="C22" s="822" t="s">
        <v>415</v>
      </c>
      <c r="D22" s="823"/>
      <c r="E22" s="823"/>
      <c r="F22" s="823"/>
      <c r="G22" s="823"/>
    </row>
    <row r="23" spans="2:7" ht="8.25" customHeight="1" thickBot="1" x14ac:dyDescent="0.25"/>
    <row r="24" spans="2:7" x14ac:dyDescent="0.2">
      <c r="F24" s="824" t="s">
        <v>144</v>
      </c>
      <c r="G24" s="825"/>
    </row>
    <row r="25" spans="2:7" ht="12.5" thickBot="1" x14ac:dyDescent="0.25">
      <c r="F25" s="826"/>
      <c r="G25" s="827"/>
    </row>
    <row r="26" spans="2:7" ht="8.25" customHeight="1" x14ac:dyDescent="0.2"/>
  </sheetData>
  <mergeCells count="22">
    <mergeCell ref="B1:G1"/>
    <mergeCell ref="B3:G3"/>
    <mergeCell ref="B6:C7"/>
    <mergeCell ref="D6:D7"/>
    <mergeCell ref="E6:E7"/>
    <mergeCell ref="F6:G6"/>
    <mergeCell ref="B8:C8"/>
    <mergeCell ref="G8:G14"/>
    <mergeCell ref="B9:C9"/>
    <mergeCell ref="B10:C10"/>
    <mergeCell ref="B11:C11"/>
    <mergeCell ref="B12:C12"/>
    <mergeCell ref="B13:C13"/>
    <mergeCell ref="B14:C14"/>
    <mergeCell ref="C22:G22"/>
    <mergeCell ref="F24:G25"/>
    <mergeCell ref="C16:G16"/>
    <mergeCell ref="C17:G17"/>
    <mergeCell ref="C18:G18"/>
    <mergeCell ref="C19:G19"/>
    <mergeCell ref="C20:G20"/>
    <mergeCell ref="C21:G21"/>
  </mergeCells>
  <phoneticPr fontId="3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18</vt:i4>
      </vt:variant>
    </vt:vector>
  </HeadingPairs>
  <TitlesOfParts>
    <vt:vector size="33" baseType="lpstr">
      <vt:lpstr>表紙</vt:lpstr>
      <vt:lpstr>提案書提出資料一覧表</vt:lpstr>
      <vt:lpstr>様式第1号</vt:lpstr>
      <vt:lpstr>様式第12号（別紙1）</vt:lpstr>
      <vt:lpstr>様式第12号（別紙2）</vt:lpstr>
      <vt:lpstr>様式第12号（別紙3）</vt:lpstr>
      <vt:lpstr>様式第14号-1（別紙）</vt:lpstr>
      <vt:lpstr>様式第14号-2（別紙1）</vt:lpstr>
      <vt:lpstr>様式第14号-2（別紙2）</vt:lpstr>
      <vt:lpstr>様式第14号-2（別紙3）</vt:lpstr>
      <vt:lpstr>様式第14号-2（別紙4）</vt:lpstr>
      <vt:lpstr>様式第14号-2（別紙5）</vt:lpstr>
      <vt:lpstr>様式第14号-2（別紙6）</vt:lpstr>
      <vt:lpstr>様式第14号-3（別紙1）</vt:lpstr>
      <vt:lpstr>様式第14号-3（別紙2）</vt:lpstr>
      <vt:lpstr>提案書提出資料一覧表!Print_Area</vt:lpstr>
      <vt:lpstr>表紙!Print_Area</vt:lpstr>
      <vt:lpstr>'様式第12号（別紙1）'!Print_Area</vt:lpstr>
      <vt:lpstr>'様式第12号（別紙2）'!Print_Area</vt:lpstr>
      <vt:lpstr>'様式第12号（別紙3）'!Print_Area</vt:lpstr>
      <vt:lpstr>'様式第14号-1（別紙）'!Print_Area</vt:lpstr>
      <vt:lpstr>'様式第14号-2（別紙1）'!Print_Area</vt:lpstr>
      <vt:lpstr>'様式第14号-2（別紙2）'!Print_Area</vt:lpstr>
      <vt:lpstr>'様式第14号-2（別紙3）'!Print_Area</vt:lpstr>
      <vt:lpstr>'様式第14号-2（別紙4）'!Print_Area</vt:lpstr>
      <vt:lpstr>'様式第14号-2（別紙5）'!Print_Area</vt:lpstr>
      <vt:lpstr>'様式第14号-2（別紙6）'!Print_Area</vt:lpstr>
      <vt:lpstr>'様式第14号-3（別紙1）'!Print_Area</vt:lpstr>
      <vt:lpstr>'様式第14号-3（別紙2）'!Print_Area</vt:lpstr>
      <vt:lpstr>様式第1号!Print_Area</vt:lpstr>
      <vt:lpstr>'様式第14号-1（別紙）'!Print_Titles</vt:lpstr>
      <vt:lpstr>'様式第14号-2（別紙2）'!Print_Titles</vt:lpstr>
      <vt:lpstr>'様式第14号-2（別紙5）'!Print_Titles</vt:lpstr>
    </vt:vector>
  </TitlesOfParts>
  <Company>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Docon</dc:creator>
  <cp:lastModifiedBy>Docon</cp:lastModifiedBy>
  <cp:lastPrinted>2024-07-02T05:19:01Z</cp:lastPrinted>
  <dcterms:created xsi:type="dcterms:W3CDTF">2024-06-27T02:46:51Z</dcterms:created>
  <dcterms:modified xsi:type="dcterms:W3CDTF">2024-07-18T03:18:32Z</dcterms:modified>
</cp:coreProperties>
</file>