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nmr053.city.nemuro.hokkaido.jp\ファイルサーバ\11_市民福祉部\社会福祉課\福祉主査\法人監査室\社会福祉法人\現況報告\H27HP掲載用データ\希望の家\"/>
    </mc:Choice>
  </mc:AlternateContent>
  <bookViews>
    <workbookView xWindow="0" yWindow="0" windowWidth="20490" windowHeight="7230"/>
  </bookViews>
  <sheets>
    <sheet name="資金収支計算書" sheetId="1" r:id="rId1"/>
  </sheets>
  <definedNames>
    <definedName name="_xlnm.Print_Area" localSheetId="0">資金収支計算書!$A$1:$J$92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6" i="1"/>
  <c r="I30" i="1"/>
  <c r="J34" i="1"/>
  <c r="J86" i="1" s="1"/>
  <c r="J89" i="1" s="1"/>
  <c r="J91" i="1" s="1"/>
  <c r="I43" i="1"/>
  <c r="I58" i="1"/>
  <c r="I73" i="1"/>
  <c r="J84" i="1"/>
</calcChain>
</file>

<file path=xl/sharedStrings.xml><?xml version="1.0" encoding="utf-8"?>
<sst xmlns="http://schemas.openxmlformats.org/spreadsheetml/2006/main" count="75" uniqueCount="70">
  <si>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phoneticPr fontId="3"/>
  </si>
  <si>
    <t>当期末支払資金残高</t>
    <rPh sb="0" eb="2">
      <t>トウキ</t>
    </rPh>
    <rPh sb="2" eb="3">
      <t>マツ</t>
    </rPh>
    <rPh sb="3" eb="5">
      <t>シハラ</t>
    </rPh>
    <rPh sb="5" eb="7">
      <t>シキン</t>
    </rPh>
    <rPh sb="7" eb="9">
      <t>ザンダカ</t>
    </rPh>
    <phoneticPr fontId="3"/>
  </si>
  <si>
    <t>前期末支払資金残高</t>
    <rPh sb="0" eb="2">
      <t>ゼンキ</t>
    </rPh>
    <rPh sb="2" eb="3">
      <t>マツ</t>
    </rPh>
    <rPh sb="3" eb="5">
      <t>シハラ</t>
    </rPh>
    <rPh sb="5" eb="7">
      <t>シキン</t>
    </rPh>
    <rPh sb="7" eb="9">
      <t>ザンダカ</t>
    </rPh>
    <phoneticPr fontId="3"/>
  </si>
  <si>
    <t>当期資金収支差額合計</t>
    <rPh sb="0" eb="2">
      <t>トウキ</t>
    </rPh>
    <rPh sb="2" eb="4">
      <t>シキン</t>
    </rPh>
    <rPh sb="4" eb="6">
      <t>シュウシ</t>
    </rPh>
    <rPh sb="6" eb="8">
      <t>サガク</t>
    </rPh>
    <rPh sb="8" eb="10">
      <t>ゴウケイ</t>
    </rPh>
    <phoneticPr fontId="3"/>
  </si>
  <si>
    <t>資金支出合計</t>
    <rPh sb="0" eb="2">
      <t>シキン</t>
    </rPh>
    <rPh sb="2" eb="4">
      <t>シシュツ</t>
    </rPh>
    <rPh sb="4" eb="6">
      <t>ゴウケイ</t>
    </rPh>
    <phoneticPr fontId="3"/>
  </si>
  <si>
    <t>設備資金借入金償還支出</t>
    <rPh sb="0" eb="2">
      <t>セツビ</t>
    </rPh>
    <rPh sb="2" eb="4">
      <t>シキン</t>
    </rPh>
    <rPh sb="4" eb="6">
      <t>カリイレ</t>
    </rPh>
    <rPh sb="6" eb="7">
      <t>キン</t>
    </rPh>
    <rPh sb="7" eb="9">
      <t>ショウカン</t>
    </rPh>
    <rPh sb="9" eb="11">
      <t>シシュツ</t>
    </rPh>
    <phoneticPr fontId="3"/>
  </si>
  <si>
    <t>構築物取得支出</t>
    <rPh sb="0" eb="3">
      <t>コウチクブツ</t>
    </rPh>
    <rPh sb="3" eb="5">
      <t>シュトク</t>
    </rPh>
    <rPh sb="5" eb="7">
      <t>シシュツ</t>
    </rPh>
    <phoneticPr fontId="3"/>
  </si>
  <si>
    <t>雑損失</t>
    <rPh sb="0" eb="1">
      <t>ザツ</t>
    </rPh>
    <rPh sb="1" eb="3">
      <t>ソンシツ</t>
    </rPh>
    <phoneticPr fontId="3"/>
  </si>
  <si>
    <t>借入金利息支出</t>
    <rPh sb="0" eb="2">
      <t>カリイレ</t>
    </rPh>
    <rPh sb="2" eb="3">
      <t>キン</t>
    </rPh>
    <rPh sb="3" eb="5">
      <t>リソク</t>
    </rPh>
    <rPh sb="5" eb="7">
      <t>シシュツ</t>
    </rPh>
    <phoneticPr fontId="3"/>
  </si>
  <si>
    <t>雑費</t>
    <rPh sb="0" eb="2">
      <t>ザッピ</t>
    </rPh>
    <phoneticPr fontId="3"/>
  </si>
  <si>
    <t>葬祭費</t>
    <rPh sb="0" eb="2">
      <t>ソウサイ</t>
    </rPh>
    <rPh sb="2" eb="3">
      <t>ヒ</t>
    </rPh>
    <phoneticPr fontId="3"/>
  </si>
  <si>
    <t>訓練費</t>
    <rPh sb="0" eb="2">
      <t>クンレン</t>
    </rPh>
    <rPh sb="2" eb="3">
      <t>ヒ</t>
    </rPh>
    <phoneticPr fontId="3"/>
  </si>
  <si>
    <t>負担金</t>
    <rPh sb="0" eb="3">
      <t>フタンキン</t>
    </rPh>
    <phoneticPr fontId="3"/>
  </si>
  <si>
    <t>教材費</t>
    <rPh sb="0" eb="3">
      <t>キョウザイヒ</t>
    </rPh>
    <phoneticPr fontId="3"/>
  </si>
  <si>
    <t>車両費</t>
    <rPh sb="0" eb="2">
      <t>シャリョウ</t>
    </rPh>
    <rPh sb="2" eb="3">
      <t>ヒ</t>
    </rPh>
    <phoneticPr fontId="3"/>
  </si>
  <si>
    <t>賃借料</t>
    <rPh sb="0" eb="3">
      <t>チンシャクリョウ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</si>
  <si>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</si>
  <si>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燃料費</t>
    <rPh sb="0" eb="3">
      <t>ネンリョウヒ</t>
    </rPh>
    <phoneticPr fontId="3"/>
  </si>
  <si>
    <t>水道光熱費</t>
    <rPh sb="0" eb="2">
      <t>スイドウ</t>
    </rPh>
    <rPh sb="2" eb="5">
      <t>コウネツヒ</t>
    </rPh>
    <phoneticPr fontId="3"/>
  </si>
  <si>
    <t>教養娯楽費</t>
    <rPh sb="0" eb="2">
      <t>キョウヨウ</t>
    </rPh>
    <rPh sb="2" eb="4">
      <t>ゴラク</t>
    </rPh>
    <rPh sb="4" eb="5">
      <t>ヒ</t>
    </rPh>
    <phoneticPr fontId="3"/>
  </si>
  <si>
    <t>被服費</t>
    <rPh sb="0" eb="3">
      <t>ヒフクヒ</t>
    </rPh>
    <phoneticPr fontId="3"/>
  </si>
  <si>
    <t>保健衛生費</t>
    <rPh sb="0" eb="2">
      <t>ホケン</t>
    </rPh>
    <rPh sb="2" eb="5">
      <t>エイセイヒ</t>
    </rPh>
    <phoneticPr fontId="3"/>
  </si>
  <si>
    <t>給食費</t>
    <rPh sb="0" eb="3">
      <t>キュウショクヒ</t>
    </rPh>
    <phoneticPr fontId="3"/>
  </si>
  <si>
    <t>事業費</t>
    <rPh sb="0" eb="3">
      <t>ジギョウヒ</t>
    </rPh>
    <phoneticPr fontId="3"/>
  </si>
  <si>
    <t>租税公課</t>
    <rPh sb="0" eb="2">
      <t>ソゼイ</t>
    </rPh>
    <rPh sb="2" eb="4">
      <t>コウカ</t>
    </rPh>
    <phoneticPr fontId="3"/>
  </si>
  <si>
    <t>保険料</t>
    <rPh sb="0" eb="3">
      <t>ホケンリョウ</t>
    </rPh>
    <phoneticPr fontId="3"/>
  </si>
  <si>
    <t>手数料</t>
    <rPh sb="0" eb="3">
      <t>テスウリョウ</t>
    </rPh>
    <phoneticPr fontId="3"/>
  </si>
  <si>
    <t>業務委託費</t>
    <rPh sb="0" eb="2">
      <t>ギョウム</t>
    </rPh>
    <rPh sb="2" eb="4">
      <t>イタク</t>
    </rPh>
    <rPh sb="4" eb="5">
      <t>ヒ</t>
    </rPh>
    <phoneticPr fontId="3"/>
  </si>
  <si>
    <t xml:space="preserve">   </t>
    <phoneticPr fontId="3"/>
  </si>
  <si>
    <t>広報費</t>
    <rPh sb="0" eb="2">
      <t>コウホウ</t>
    </rPh>
    <rPh sb="2" eb="3">
      <t>ヒ</t>
    </rPh>
    <phoneticPr fontId="3"/>
  </si>
  <si>
    <t>会議費</t>
    <rPh sb="0" eb="3">
      <t>カイギヒ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</si>
  <si>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</si>
  <si>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修繕費</t>
    <rPh sb="0" eb="3">
      <t>シュウゼンヒ</t>
    </rPh>
    <phoneticPr fontId="3"/>
  </si>
  <si>
    <t>研修費</t>
    <rPh sb="0" eb="3">
      <t>ケンシュウヒ</t>
    </rPh>
    <phoneticPr fontId="3"/>
  </si>
  <si>
    <t>旅費交通費</t>
    <rPh sb="0" eb="2">
      <t>リョヒ</t>
    </rPh>
    <rPh sb="2" eb="5">
      <t>コウツウヒ</t>
    </rPh>
    <phoneticPr fontId="3"/>
  </si>
  <si>
    <t>福利厚生費</t>
    <rPh sb="0" eb="2">
      <t>フクリ</t>
    </rPh>
    <rPh sb="2" eb="5">
      <t>コウセイヒ</t>
    </rPh>
    <phoneticPr fontId="3"/>
  </si>
  <si>
    <t>事務費</t>
    <rPh sb="0" eb="3">
      <t>ジムヒ</t>
    </rPh>
    <phoneticPr fontId="3"/>
  </si>
  <si>
    <t>法定福利費</t>
    <rPh sb="0" eb="2">
      <t>ホウテイ</t>
    </rPh>
    <rPh sb="2" eb="4">
      <t>フクリ</t>
    </rPh>
    <rPh sb="4" eb="5">
      <t>ヒ</t>
    </rPh>
    <phoneticPr fontId="3"/>
  </si>
  <si>
    <t>退職共済掛金</t>
    <rPh sb="0" eb="2">
      <t>タイショク</t>
    </rPh>
    <rPh sb="2" eb="4">
      <t>キョウサイ</t>
    </rPh>
    <rPh sb="4" eb="5">
      <t>カ</t>
    </rPh>
    <rPh sb="5" eb="6">
      <t>キン</t>
    </rPh>
    <phoneticPr fontId="3"/>
  </si>
  <si>
    <t>退職金</t>
    <rPh sb="0" eb="2">
      <t>タイショク</t>
    </rPh>
    <rPh sb="2" eb="3">
      <t>キン</t>
    </rPh>
    <phoneticPr fontId="3"/>
  </si>
  <si>
    <t>職員諸手当</t>
    <rPh sb="0" eb="2">
      <t>ショクイン</t>
    </rPh>
    <rPh sb="2" eb="5">
      <t>ショテアテ</t>
    </rPh>
    <phoneticPr fontId="3"/>
  </si>
  <si>
    <t>職員給与</t>
    <rPh sb="0" eb="2">
      <t>ショクイン</t>
    </rPh>
    <rPh sb="2" eb="4">
      <t>キュウヨ</t>
    </rPh>
    <phoneticPr fontId="3"/>
  </si>
  <si>
    <t>役員報酬</t>
    <rPh sb="0" eb="2">
      <t>ヤクイン</t>
    </rPh>
    <rPh sb="2" eb="4">
      <t>ホウシュウ</t>
    </rPh>
    <phoneticPr fontId="3"/>
  </si>
  <si>
    <t>人件費</t>
    <rPh sb="0" eb="3">
      <t>ジンケンヒ</t>
    </rPh>
    <phoneticPr fontId="3"/>
  </si>
  <si>
    <t>資金支出の部</t>
    <rPh sb="0" eb="2">
      <t>シキン</t>
    </rPh>
    <rPh sb="2" eb="4">
      <t>シシュツ</t>
    </rPh>
    <rPh sb="5" eb="6">
      <t>ブ</t>
    </rPh>
    <phoneticPr fontId="3"/>
  </si>
  <si>
    <t>Ⅱ</t>
    <phoneticPr fontId="3"/>
  </si>
  <si>
    <t>資金収入合計</t>
    <rPh sb="0" eb="2">
      <t>シキン</t>
    </rPh>
    <rPh sb="2" eb="4">
      <t>シュウニュウ</t>
    </rPh>
    <rPh sb="4" eb="6">
      <t>ゴウケイ</t>
    </rPh>
    <phoneticPr fontId="3"/>
  </si>
  <si>
    <t>受取利息配当金収入</t>
    <rPh sb="0" eb="2">
      <t>ウケトリ</t>
    </rPh>
    <rPh sb="2" eb="4">
      <t>リソク</t>
    </rPh>
    <rPh sb="4" eb="7">
      <t>ハイトウキン</t>
    </rPh>
    <rPh sb="7" eb="9">
      <t>シュウニュウ</t>
    </rPh>
    <phoneticPr fontId="3"/>
  </si>
  <si>
    <t>借入金利息補助金収入</t>
    <rPh sb="0" eb="2">
      <t>カリイレ</t>
    </rPh>
    <rPh sb="2" eb="3">
      <t>キン</t>
    </rPh>
    <rPh sb="3" eb="5">
      <t>リソク</t>
    </rPh>
    <rPh sb="5" eb="8">
      <t>ホジョキン</t>
    </rPh>
    <rPh sb="8" eb="10">
      <t>シュウニュウ</t>
    </rPh>
    <phoneticPr fontId="3"/>
  </si>
  <si>
    <t>借入金元金償還補助金</t>
    <rPh sb="0" eb="2">
      <t>カリイレ</t>
    </rPh>
    <rPh sb="2" eb="3">
      <t>キン</t>
    </rPh>
    <rPh sb="3" eb="5">
      <t>モトキン</t>
    </rPh>
    <rPh sb="5" eb="7">
      <t>ショウカン</t>
    </rPh>
    <rPh sb="7" eb="10">
      <t>ホジョキン</t>
    </rPh>
    <phoneticPr fontId="3"/>
  </si>
  <si>
    <t>雑収入</t>
    <rPh sb="0" eb="3">
      <t>ザッシュウニュウ</t>
    </rPh>
    <phoneticPr fontId="3"/>
  </si>
  <si>
    <t>寄付金収入</t>
    <rPh sb="0" eb="3">
      <t>キフキン</t>
    </rPh>
    <rPh sb="3" eb="5">
      <t>シュウニュウ</t>
    </rPh>
    <phoneticPr fontId="3"/>
  </si>
  <si>
    <t>補助金等収入</t>
    <rPh sb="0" eb="4">
      <t>ホジョキントウ</t>
    </rPh>
    <rPh sb="4" eb="6">
      <t>シュウニュウ</t>
    </rPh>
    <phoneticPr fontId="3"/>
  </si>
  <si>
    <t>利用者</t>
    <rPh sb="0" eb="3">
      <t>リヨウシャ</t>
    </rPh>
    <phoneticPr fontId="3"/>
  </si>
  <si>
    <t>就労支援費</t>
    <rPh sb="0" eb="2">
      <t>シュウロウ</t>
    </rPh>
    <rPh sb="2" eb="4">
      <t>シエン</t>
    </rPh>
    <rPh sb="4" eb="5">
      <t>ヒ</t>
    </rPh>
    <phoneticPr fontId="3"/>
  </si>
  <si>
    <t>生活訓練費</t>
    <rPh sb="0" eb="2">
      <t>セイカツ</t>
    </rPh>
    <rPh sb="2" eb="4">
      <t>クンレン</t>
    </rPh>
    <rPh sb="4" eb="5">
      <t>ヒ</t>
    </rPh>
    <phoneticPr fontId="3"/>
  </si>
  <si>
    <t>自立支援費等収入</t>
    <rPh sb="0" eb="2">
      <t>ジリツ</t>
    </rPh>
    <rPh sb="2" eb="4">
      <t>シエン</t>
    </rPh>
    <rPh sb="4" eb="5">
      <t>ヒ</t>
    </rPh>
    <rPh sb="5" eb="6">
      <t>トウ</t>
    </rPh>
    <rPh sb="6" eb="8">
      <t>シュウニュウ</t>
    </rPh>
    <phoneticPr fontId="3"/>
  </si>
  <si>
    <t>ほのぼの収入</t>
    <rPh sb="4" eb="6">
      <t>シュウニュウ</t>
    </rPh>
    <phoneticPr fontId="3"/>
  </si>
  <si>
    <t>のびのび収入</t>
    <rPh sb="4" eb="6">
      <t>シュウニュウ</t>
    </rPh>
    <phoneticPr fontId="3"/>
  </si>
  <si>
    <t>きらきら運営収入</t>
    <rPh sb="4" eb="6">
      <t>ウンエイ</t>
    </rPh>
    <rPh sb="6" eb="8">
      <t>シュウニュウ</t>
    </rPh>
    <phoneticPr fontId="3"/>
  </si>
  <si>
    <t>資源センター収入</t>
    <rPh sb="0" eb="2">
      <t>シゲン</t>
    </rPh>
    <rPh sb="6" eb="8">
      <t>シュウニュウ</t>
    </rPh>
    <phoneticPr fontId="3"/>
  </si>
  <si>
    <t>緊急雇用</t>
    <rPh sb="0" eb="2">
      <t>キンキュウ</t>
    </rPh>
    <rPh sb="2" eb="4">
      <t>コヨウ</t>
    </rPh>
    <phoneticPr fontId="3"/>
  </si>
  <si>
    <t>事業収入</t>
    <rPh sb="0" eb="2">
      <t>ジギョウ</t>
    </rPh>
    <rPh sb="2" eb="4">
      <t>シュウニュウ</t>
    </rPh>
    <phoneticPr fontId="3"/>
  </si>
  <si>
    <t>資金収入の部</t>
    <rPh sb="0" eb="2">
      <t>シキン</t>
    </rPh>
    <rPh sb="2" eb="4">
      <t>シュウニュウ</t>
    </rPh>
    <rPh sb="5" eb="6">
      <t>ブ</t>
    </rPh>
    <phoneticPr fontId="3"/>
  </si>
  <si>
    <t>Ⅰ</t>
    <phoneticPr fontId="3"/>
  </si>
  <si>
    <t>金　額</t>
    <rPh sb="0" eb="1">
      <t>キン</t>
    </rPh>
    <rPh sb="2" eb="3">
      <t>ガク</t>
    </rPh>
    <phoneticPr fontId="3"/>
  </si>
  <si>
    <t>科　目</t>
    <rPh sb="0" eb="1">
      <t>カ</t>
    </rPh>
    <rPh sb="2" eb="3">
      <t>メ</t>
    </rPh>
    <phoneticPr fontId="3"/>
  </si>
  <si>
    <t>（単位：円）</t>
    <rPh sb="1" eb="3">
      <t>タンイ</t>
    </rPh>
    <rPh sb="4" eb="5">
      <t>エン</t>
    </rPh>
    <phoneticPr fontId="3"/>
  </si>
  <si>
    <t>（自）平成26年 4月1日　　　　　（至）平成 27年 3 月 31日</t>
    <rPh sb="1" eb="2">
      <t>ジ</t>
    </rPh>
    <rPh sb="3" eb="5">
      <t>ヘイセイ</t>
    </rPh>
    <rPh sb="7" eb="8">
      <t>ネン</t>
    </rPh>
    <rPh sb="10" eb="11">
      <t>ガツ</t>
    </rPh>
    <rPh sb="12" eb="13">
      <t>ニチ</t>
    </rPh>
    <rPh sb="19" eb="20">
      <t>イタル</t>
    </rPh>
    <rPh sb="21" eb="23">
      <t>ヘイセイ</t>
    </rPh>
    <rPh sb="26" eb="27">
      <t>ネン</t>
    </rPh>
    <rPh sb="30" eb="31">
      <t>ガツ</t>
    </rPh>
    <rPh sb="34" eb="35">
      <t>ニチ</t>
    </rPh>
    <phoneticPr fontId="3"/>
  </si>
  <si>
    <t>平成  26年度　社会福祉法人　希望の家　資金収支計算書</t>
    <rPh sb="0" eb="2">
      <t>ヘイセイ</t>
    </rPh>
    <rPh sb="6" eb="8">
      <t>ネンド</t>
    </rPh>
    <rPh sb="9" eb="11">
      <t>シャカイ</t>
    </rPh>
    <rPh sb="11" eb="13">
      <t>フクシ</t>
    </rPh>
    <rPh sb="13" eb="15">
      <t>ホウジン</t>
    </rPh>
    <rPh sb="16" eb="18">
      <t>キボウ</t>
    </rPh>
    <rPh sb="19" eb="20">
      <t>イエ</t>
    </rPh>
    <rPh sb="21" eb="23">
      <t>シキン</t>
    </rPh>
    <rPh sb="23" eb="25">
      <t>シュウシ</t>
    </rPh>
    <rPh sb="25" eb="28">
      <t>ケイサンショ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</si>
</sst>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176" fontId="4" fillId="0" borderId="0" xfId="1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38" fontId="4" fillId="0" borderId="0" xfId="1" applyFont="1" applyFill="1" applyBorder="1">
      <alignment vertical="center"/>
    </xf>
    <xf numFmtId="38" fontId="4" fillId="0" borderId="1" xfId="1" applyFont="1" applyFill="1" applyBorder="1">
      <alignment vertical="center"/>
    </xf>
    <xf numFmtId="0" fontId="2" fillId="0" borderId="1" xfId="0" applyFont="1" applyFill="1" applyBorder="1">
      <alignment vertical="center"/>
    </xf>
    <xf numFmtId="38" fontId="4" fillId="0" borderId="2" xfId="1" applyFont="1" applyFill="1" applyBorder="1">
      <alignment vertical="center"/>
    </xf>
    <xf numFmtId="38" fontId="4" fillId="0" borderId="3" xfId="1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38" fontId="4" fillId="0" borderId="6" xfId="1" applyFont="1" applyFill="1" applyBorder="1">
      <alignment vertical="center"/>
    </xf>
    <xf numFmtId="38" fontId="4" fillId="0" borderId="7" xfId="1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38" fontId="2" fillId="0" borderId="0" xfId="0" applyNumberFormat="1" applyFont="1" applyFill="1">
      <alignment vertical="center"/>
    </xf>
    <xf numFmtId="38" fontId="4" fillId="0" borderId="3" xfId="0" applyNumberFormat="1" applyFont="1" applyFill="1" applyBorder="1">
      <alignment vertical="center"/>
    </xf>
    <xf numFmtId="0" fontId="2" fillId="0" borderId="7" xfId="0" applyFont="1" applyFill="1" applyBorder="1">
      <alignment vertical="center"/>
    </xf>
    <xf numFmtId="38" fontId="4" fillId="0" borderId="0" xfId="0" applyNumberFormat="1" applyFont="1" applyFill="1">
      <alignment vertical="center"/>
    </xf>
    <xf numFmtId="38" fontId="4" fillId="0" borderId="8" xfId="1" applyFont="1" applyFill="1" applyBorder="1">
      <alignment vertical="center"/>
    </xf>
    <xf numFmtId="0" fontId="5" fillId="0" borderId="0" xfId="0" applyFont="1" applyFill="1">
      <alignment vertical="center"/>
    </xf>
    <xf numFmtId="38" fontId="4" fillId="0" borderId="9" xfId="1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1"/>
  <sheetViews>
    <sheetView tabSelected="1" zoomScaleNormal="100" workbookViewId="0">
      <selection activeCell="K90" sqref="K90"/>
    </sheetView>
  </sheetViews>
  <sheetFormatPr defaultRowHeight="13.5"/>
  <cols>
    <col min="1" max="1" width="4" style="1" customWidth="1"/>
    <col min="2" max="2" width="2.375" style="1" customWidth="1"/>
    <col min="3" max="3" width="3.375" style="2" customWidth="1"/>
    <col min="4" max="4" width="3.75" style="2" customWidth="1"/>
    <col min="5" max="5" width="3.625" style="2" customWidth="1"/>
    <col min="6" max="6" width="13.25" style="2" customWidth="1"/>
    <col min="7" max="7" width="9" style="1"/>
    <col min="8" max="9" width="15" style="1" customWidth="1"/>
    <col min="10" max="10" width="15.125" style="1" customWidth="1"/>
    <col min="11" max="11" width="9" style="1"/>
    <col min="12" max="13" width="11.625" style="1" bestFit="1" customWidth="1"/>
    <col min="14" max="16384" width="9" style="1"/>
  </cols>
  <sheetData>
    <row r="1" spans="2:13" ht="19.5" customHeight="1">
      <c r="B1" s="31" t="s">
        <v>69</v>
      </c>
      <c r="C1" s="31"/>
      <c r="D1" s="31"/>
      <c r="E1" s="31"/>
      <c r="F1" s="31"/>
      <c r="G1" s="31"/>
      <c r="H1" s="31"/>
      <c r="I1" s="31"/>
      <c r="J1" s="31"/>
      <c r="K1" s="30"/>
    </row>
    <row r="2" spans="2:13">
      <c r="B2" s="32" t="s">
        <v>68</v>
      </c>
      <c r="C2" s="32"/>
      <c r="D2" s="32"/>
      <c r="E2" s="32"/>
      <c r="F2" s="32"/>
      <c r="G2" s="32"/>
      <c r="H2" s="32"/>
      <c r="I2" s="32"/>
      <c r="J2" s="32"/>
    </row>
    <row r="3" spans="2:13">
      <c r="J3" s="1" t="s">
        <v>67</v>
      </c>
    </row>
    <row r="4" spans="2:13" ht="12" customHeight="1">
      <c r="B4" s="33" t="s">
        <v>66</v>
      </c>
      <c r="C4" s="34"/>
      <c r="D4" s="34"/>
      <c r="E4" s="34"/>
      <c r="F4" s="34"/>
      <c r="G4" s="35"/>
      <c r="H4" s="33" t="s">
        <v>65</v>
      </c>
      <c r="I4" s="34"/>
      <c r="J4" s="35"/>
    </row>
    <row r="5" spans="2:13" ht="12" customHeight="1">
      <c r="B5" s="29"/>
      <c r="C5" s="4"/>
      <c r="D5" s="4"/>
      <c r="E5" s="4"/>
      <c r="F5" s="4"/>
      <c r="G5" s="28"/>
      <c r="H5" s="27"/>
      <c r="I5" s="27"/>
      <c r="J5" s="16"/>
    </row>
    <row r="6" spans="2:13" ht="12" customHeight="1">
      <c r="B6" s="19"/>
      <c r="C6" s="4" t="s">
        <v>64</v>
      </c>
      <c r="D6" s="4" t="s">
        <v>63</v>
      </c>
      <c r="E6" s="4"/>
      <c r="F6" s="4"/>
      <c r="G6" s="18"/>
      <c r="I6" s="17"/>
      <c r="J6" s="16"/>
      <c r="K6" s="26"/>
    </row>
    <row r="7" spans="2:13" ht="12" customHeight="1">
      <c r="B7" s="19"/>
      <c r="C7" s="4"/>
      <c r="D7" s="4">
        <v>1</v>
      </c>
      <c r="E7" s="4" t="s">
        <v>62</v>
      </c>
      <c r="F7" s="4"/>
      <c r="G7" s="18"/>
      <c r="H7" s="17"/>
      <c r="I7" s="17"/>
      <c r="J7" s="16"/>
    </row>
    <row r="8" spans="2:13" ht="12" customHeight="1">
      <c r="B8" s="19"/>
      <c r="C8" s="4"/>
      <c r="D8" s="4"/>
      <c r="E8" s="4"/>
      <c r="F8" s="4" t="s">
        <v>61</v>
      </c>
      <c r="G8" s="18"/>
      <c r="H8" s="17">
        <v>5199638</v>
      </c>
      <c r="I8" s="17"/>
      <c r="J8" s="16"/>
    </row>
    <row r="9" spans="2:13" ht="12" customHeight="1">
      <c r="B9" s="19"/>
      <c r="C9" s="4"/>
      <c r="D9" s="4"/>
      <c r="E9" s="4"/>
      <c r="F9" s="4" t="s">
        <v>60</v>
      </c>
      <c r="G9" s="18"/>
      <c r="H9" s="17">
        <v>43856640</v>
      </c>
      <c r="I9" s="23"/>
      <c r="J9" s="16"/>
    </row>
    <row r="10" spans="2:13" ht="12" customHeight="1">
      <c r="B10" s="19"/>
      <c r="C10" s="4"/>
      <c r="D10" s="4"/>
      <c r="E10" s="4"/>
      <c r="F10" s="4" t="s">
        <v>59</v>
      </c>
      <c r="G10" s="18"/>
      <c r="H10" s="17">
        <v>14551803</v>
      </c>
      <c r="I10" s="23"/>
      <c r="J10" s="16"/>
    </row>
    <row r="11" spans="2:13" ht="12" customHeight="1">
      <c r="B11" s="19"/>
      <c r="C11" s="4"/>
      <c r="D11" s="4"/>
      <c r="E11" s="4"/>
      <c r="F11" s="4" t="s">
        <v>58</v>
      </c>
      <c r="G11" s="18"/>
      <c r="H11" s="17">
        <v>392933</v>
      </c>
      <c r="I11" s="17"/>
      <c r="J11" s="16"/>
    </row>
    <row r="12" spans="2:13" ht="12" customHeight="1">
      <c r="B12" s="19"/>
      <c r="C12" s="4"/>
      <c r="D12" s="4"/>
      <c r="E12" s="4"/>
      <c r="F12" s="4" t="s">
        <v>57</v>
      </c>
      <c r="G12" s="18"/>
      <c r="H12" s="12">
        <v>9239549</v>
      </c>
      <c r="I12" s="17">
        <f>SUM(H8:H12)</f>
        <v>73240563</v>
      </c>
      <c r="J12" s="16"/>
      <c r="L12" s="21"/>
      <c r="M12" s="21"/>
    </row>
    <row r="13" spans="2:13" ht="12" customHeight="1">
      <c r="B13" s="19"/>
      <c r="C13" s="4"/>
      <c r="D13" s="4"/>
      <c r="E13" s="4"/>
      <c r="F13" s="4"/>
      <c r="G13" s="18"/>
      <c r="H13" s="17"/>
      <c r="I13" s="17"/>
      <c r="J13" s="16"/>
      <c r="L13" s="21"/>
      <c r="M13" s="21"/>
    </row>
    <row r="14" spans="2:13" ht="12" customHeight="1">
      <c r="B14" s="19"/>
      <c r="C14" s="4"/>
      <c r="D14" s="4">
        <v>2</v>
      </c>
      <c r="E14" s="4" t="s">
        <v>56</v>
      </c>
      <c r="F14" s="4"/>
      <c r="G14" s="18"/>
      <c r="H14" s="17"/>
      <c r="I14" s="17"/>
      <c r="J14" s="16"/>
      <c r="L14" s="21"/>
      <c r="M14" s="21"/>
    </row>
    <row r="15" spans="2:13" ht="12" customHeight="1">
      <c r="B15" s="19"/>
      <c r="C15" s="4"/>
      <c r="D15" s="4"/>
      <c r="E15" s="4"/>
      <c r="F15" s="4" t="s">
        <v>55</v>
      </c>
      <c r="G15" s="18"/>
      <c r="H15" s="17">
        <v>18485370</v>
      </c>
      <c r="I15" s="17"/>
      <c r="J15" s="16"/>
    </row>
    <row r="16" spans="2:13" ht="12" customHeight="1">
      <c r="B16" s="19"/>
      <c r="C16" s="4"/>
      <c r="D16" s="4"/>
      <c r="E16" s="4"/>
      <c r="F16" s="4" t="s">
        <v>54</v>
      </c>
      <c r="G16" s="18"/>
      <c r="H16" s="12">
        <v>54394770</v>
      </c>
      <c r="I16" s="17">
        <f>SUM(H15:H16)</f>
        <v>72880140</v>
      </c>
      <c r="J16" s="16"/>
    </row>
    <row r="17" spans="2:14" ht="12" customHeight="1">
      <c r="B17" s="19"/>
      <c r="C17" s="4"/>
      <c r="D17" s="4"/>
      <c r="E17" s="4"/>
      <c r="F17" s="4"/>
      <c r="G17" s="18"/>
      <c r="H17" s="17"/>
      <c r="I17" s="25"/>
      <c r="J17" s="17"/>
    </row>
    <row r="18" spans="2:14" ht="12" customHeight="1">
      <c r="B18" s="19"/>
      <c r="C18" s="4"/>
      <c r="D18" s="4">
        <v>3</v>
      </c>
      <c r="E18" s="4" t="s">
        <v>53</v>
      </c>
      <c r="F18" s="4" t="s">
        <v>12</v>
      </c>
      <c r="G18" s="18"/>
      <c r="H18" s="17">
        <v>5062060</v>
      </c>
      <c r="J18" s="17"/>
      <c r="L18" s="21"/>
      <c r="M18" s="21"/>
    </row>
    <row r="19" spans="2:14" ht="12" customHeight="1">
      <c r="B19" s="19"/>
      <c r="C19" s="4"/>
      <c r="D19" s="4"/>
      <c r="E19" s="4"/>
      <c r="F19" s="4"/>
      <c r="G19" s="18"/>
      <c r="H19" s="17"/>
      <c r="J19" s="17"/>
      <c r="L19" s="21"/>
      <c r="M19" s="21"/>
    </row>
    <row r="20" spans="2:14" ht="12" customHeight="1">
      <c r="B20" s="19"/>
      <c r="C20" s="4"/>
      <c r="D20" s="4">
        <v>4</v>
      </c>
      <c r="E20" s="4" t="s">
        <v>52</v>
      </c>
      <c r="F20" s="4"/>
      <c r="G20" s="18"/>
      <c r="H20" s="17">
        <v>1861079</v>
      </c>
      <c r="J20" s="17"/>
    </row>
    <row r="21" spans="2:14" ht="12" customHeight="1">
      <c r="B21" s="19"/>
      <c r="C21" s="4"/>
      <c r="D21" s="4"/>
      <c r="E21" s="4"/>
      <c r="F21" s="4"/>
      <c r="G21" s="18"/>
      <c r="H21" s="17"/>
      <c r="J21" s="17"/>
    </row>
    <row r="22" spans="2:14" ht="12" customHeight="1">
      <c r="B22" s="19"/>
      <c r="C22" s="4"/>
      <c r="D22" s="4">
        <v>5</v>
      </c>
      <c r="E22" s="4" t="s">
        <v>51</v>
      </c>
      <c r="F22" s="4"/>
      <c r="G22" s="18"/>
      <c r="H22" s="17">
        <v>292100</v>
      </c>
      <c r="J22" s="17"/>
    </row>
    <row r="23" spans="2:14" ht="12" customHeight="1">
      <c r="B23" s="19"/>
      <c r="C23" s="4"/>
      <c r="D23" s="4"/>
      <c r="E23" s="4"/>
      <c r="F23" s="4"/>
      <c r="G23" s="18"/>
      <c r="H23" s="17"/>
      <c r="J23" s="17"/>
    </row>
    <row r="24" spans="2:14" ht="12" customHeight="1">
      <c r="B24" s="19"/>
      <c r="C24" s="4"/>
      <c r="D24" s="4">
        <v>6</v>
      </c>
      <c r="E24" s="4" t="s">
        <v>50</v>
      </c>
      <c r="F24" s="4"/>
      <c r="G24" s="18"/>
      <c r="H24" s="17">
        <v>1979821</v>
      </c>
      <c r="J24" s="17"/>
    </row>
    <row r="25" spans="2:14" ht="12" customHeight="1">
      <c r="B25" s="19"/>
      <c r="C25" s="4"/>
      <c r="D25" s="4"/>
      <c r="E25" s="4"/>
      <c r="F25" s="4"/>
      <c r="G25" s="18"/>
      <c r="H25" s="17"/>
      <c r="J25" s="17"/>
    </row>
    <row r="26" spans="2:14" ht="12" customHeight="1">
      <c r="B26" s="19"/>
      <c r="C26" s="4"/>
      <c r="D26" s="4">
        <v>7</v>
      </c>
      <c r="E26" s="4" t="s">
        <v>49</v>
      </c>
      <c r="F26" s="4"/>
      <c r="G26" s="18"/>
      <c r="H26" s="17">
        <v>900000</v>
      </c>
      <c r="J26" s="17"/>
      <c r="N26" s="3"/>
    </row>
    <row r="27" spans="2:14" ht="12" customHeight="1">
      <c r="B27" s="19"/>
      <c r="C27" s="4"/>
      <c r="D27" s="4"/>
      <c r="E27" s="4"/>
      <c r="F27" s="4"/>
      <c r="G27" s="18"/>
      <c r="H27" s="17"/>
      <c r="J27" s="17"/>
    </row>
    <row r="28" spans="2:14" ht="12" customHeight="1">
      <c r="B28" s="19"/>
      <c r="C28" s="4"/>
      <c r="D28" s="4">
        <v>8</v>
      </c>
      <c r="E28" s="4" t="s">
        <v>48</v>
      </c>
      <c r="F28" s="4"/>
      <c r="G28" s="18"/>
      <c r="H28" s="17">
        <v>198315</v>
      </c>
      <c r="J28" s="17"/>
    </row>
    <row r="29" spans="2:14" ht="12" customHeight="1">
      <c r="B29" s="19"/>
      <c r="C29" s="4"/>
      <c r="D29" s="4"/>
      <c r="E29" s="4"/>
      <c r="F29" s="4"/>
      <c r="G29" s="18"/>
      <c r="H29" s="17"/>
      <c r="J29" s="23"/>
    </row>
    <row r="30" spans="2:14" ht="12" customHeight="1">
      <c r="B30" s="19"/>
      <c r="C30" s="4"/>
      <c r="D30" s="4">
        <v>9</v>
      </c>
      <c r="E30" s="4" t="s">
        <v>47</v>
      </c>
      <c r="F30" s="4"/>
      <c r="G30" s="18"/>
      <c r="H30" s="12">
        <v>22453</v>
      </c>
      <c r="I30" s="24">
        <f>H18+H20+H22+H24+H26+H28+H30</f>
        <v>10315828</v>
      </c>
      <c r="J30" s="23"/>
    </row>
    <row r="31" spans="2:14" ht="12" customHeight="1">
      <c r="B31" s="19"/>
      <c r="C31" s="4"/>
      <c r="D31" s="4"/>
      <c r="E31" s="4"/>
      <c r="F31" s="4"/>
      <c r="G31" s="18"/>
      <c r="H31" s="17"/>
      <c r="I31" s="17"/>
      <c r="J31" s="23"/>
    </row>
    <row r="32" spans="2:14" ht="12" customHeight="1">
      <c r="B32" s="19"/>
      <c r="C32" s="4"/>
      <c r="D32" s="4"/>
      <c r="E32" s="4"/>
      <c r="F32" s="4"/>
      <c r="G32" s="18"/>
      <c r="H32" s="17"/>
      <c r="I32" s="17"/>
      <c r="J32" s="23"/>
    </row>
    <row r="33" spans="2:12" ht="12" customHeight="1">
      <c r="B33" s="19"/>
      <c r="C33" s="4"/>
      <c r="D33" s="4"/>
      <c r="E33" s="4"/>
      <c r="F33" s="4"/>
      <c r="G33" s="18"/>
      <c r="H33" s="17"/>
      <c r="I33" s="17"/>
      <c r="J33" s="23"/>
    </row>
    <row r="34" spans="2:12" ht="12" customHeight="1">
      <c r="B34" s="19"/>
      <c r="C34" s="4"/>
      <c r="D34" s="4"/>
      <c r="E34" s="4" t="s">
        <v>46</v>
      </c>
      <c r="F34" s="4"/>
      <c r="G34" s="18"/>
      <c r="H34" s="17"/>
      <c r="I34" s="17"/>
      <c r="J34" s="22">
        <f>SUM(I12:I32)</f>
        <v>156436531</v>
      </c>
    </row>
    <row r="35" spans="2:12" ht="12" customHeight="1">
      <c r="B35" s="19"/>
      <c r="C35" s="4"/>
      <c r="D35" s="4"/>
      <c r="E35" s="4"/>
      <c r="F35" s="4"/>
      <c r="G35" s="18"/>
      <c r="H35" s="17"/>
      <c r="I35" s="17"/>
      <c r="J35" s="16"/>
    </row>
    <row r="36" spans="2:12" ht="12" customHeight="1">
      <c r="B36" s="19"/>
      <c r="C36" s="4" t="s">
        <v>45</v>
      </c>
      <c r="D36" s="4" t="s">
        <v>44</v>
      </c>
      <c r="E36" s="4"/>
      <c r="F36" s="4"/>
      <c r="G36" s="18"/>
      <c r="H36" s="17"/>
      <c r="I36" s="17"/>
      <c r="J36" s="16"/>
    </row>
    <row r="37" spans="2:12" ht="12" customHeight="1">
      <c r="B37" s="19"/>
      <c r="C37" s="4"/>
      <c r="D37" s="4">
        <v>1</v>
      </c>
      <c r="E37" s="4" t="s">
        <v>43</v>
      </c>
      <c r="F37" s="4"/>
      <c r="G37" s="18"/>
      <c r="H37" s="17"/>
      <c r="I37" s="17"/>
      <c r="J37" s="16"/>
    </row>
    <row r="38" spans="2:12" ht="12" customHeight="1">
      <c r="B38" s="19"/>
      <c r="C38" s="4"/>
      <c r="D38" s="4"/>
      <c r="E38" s="4"/>
      <c r="F38" s="4" t="s">
        <v>42</v>
      </c>
      <c r="G38" s="18"/>
      <c r="H38" s="17">
        <v>223000</v>
      </c>
      <c r="I38" s="17"/>
      <c r="J38" s="16"/>
    </row>
    <row r="39" spans="2:12" ht="12" customHeight="1">
      <c r="B39" s="19"/>
      <c r="C39" s="4"/>
      <c r="D39" s="4"/>
      <c r="E39" s="4"/>
      <c r="F39" s="4" t="s">
        <v>41</v>
      </c>
      <c r="G39" s="18"/>
      <c r="H39" s="17">
        <v>76891616</v>
      </c>
      <c r="I39" s="17"/>
      <c r="J39" s="16"/>
    </row>
    <row r="40" spans="2:12" ht="12" customHeight="1">
      <c r="B40" s="19"/>
      <c r="C40" s="4"/>
      <c r="D40" s="4"/>
      <c r="E40" s="4"/>
      <c r="F40" s="4" t="s">
        <v>40</v>
      </c>
      <c r="G40" s="18"/>
      <c r="H40" s="17">
        <v>13159000</v>
      </c>
      <c r="I40" s="17"/>
      <c r="J40" s="16"/>
    </row>
    <row r="41" spans="2:12" ht="12" customHeight="1">
      <c r="B41" s="19"/>
      <c r="C41" s="4"/>
      <c r="D41" s="4"/>
      <c r="E41" s="4"/>
      <c r="F41" s="4" t="s">
        <v>39</v>
      </c>
      <c r="G41" s="18"/>
      <c r="H41" s="17">
        <v>1055000</v>
      </c>
      <c r="I41" s="17"/>
      <c r="J41" s="16"/>
    </row>
    <row r="42" spans="2:12" ht="12" customHeight="1">
      <c r="B42" s="19"/>
      <c r="C42" s="4"/>
      <c r="D42" s="4"/>
      <c r="E42" s="4"/>
      <c r="F42" s="4" t="s">
        <v>38</v>
      </c>
      <c r="G42" s="18"/>
      <c r="H42" s="17">
        <v>3104940</v>
      </c>
      <c r="I42" s="17"/>
      <c r="J42" s="16"/>
    </row>
    <row r="43" spans="2:12" ht="12" customHeight="1">
      <c r="B43" s="19"/>
      <c r="C43" s="4"/>
      <c r="D43" s="4"/>
      <c r="E43" s="4"/>
      <c r="F43" s="1" t="s">
        <v>37</v>
      </c>
      <c r="G43" s="18"/>
      <c r="H43" s="12">
        <v>11605923</v>
      </c>
      <c r="I43" s="17">
        <f>SUM(H38:H43)</f>
        <v>106039479</v>
      </c>
      <c r="J43" s="16"/>
      <c r="L43" s="8"/>
    </row>
    <row r="44" spans="2:12" ht="12" customHeight="1">
      <c r="B44" s="19"/>
      <c r="C44" s="4"/>
      <c r="D44" s="4">
        <v>2</v>
      </c>
      <c r="E44" s="4" t="s">
        <v>36</v>
      </c>
      <c r="F44" s="4"/>
      <c r="G44" s="18"/>
      <c r="H44" s="17"/>
      <c r="I44" s="17"/>
      <c r="J44" s="16"/>
      <c r="L44" s="21"/>
    </row>
    <row r="45" spans="2:12" ht="12" customHeight="1">
      <c r="B45" s="19"/>
      <c r="C45" s="4"/>
      <c r="D45" s="4"/>
      <c r="E45" s="4"/>
      <c r="F45" s="4" t="s">
        <v>35</v>
      </c>
      <c r="G45" s="18"/>
      <c r="H45" s="17">
        <v>267037</v>
      </c>
      <c r="I45" s="17"/>
      <c r="J45" s="16"/>
    </row>
    <row r="46" spans="2:12" ht="12" customHeight="1">
      <c r="B46" s="19"/>
      <c r="C46" s="4"/>
      <c r="D46" s="4"/>
      <c r="E46" s="4"/>
      <c r="F46" s="4" t="s">
        <v>34</v>
      </c>
      <c r="G46" s="18"/>
      <c r="H46" s="17">
        <v>647435</v>
      </c>
      <c r="I46" s="17"/>
      <c r="J46" s="16"/>
    </row>
    <row r="47" spans="2:12" ht="12" customHeight="1">
      <c r="B47" s="19"/>
      <c r="C47" s="4"/>
      <c r="D47" s="4"/>
      <c r="E47" s="4"/>
      <c r="F47" s="4" t="s">
        <v>33</v>
      </c>
      <c r="G47" s="18"/>
      <c r="H47" s="17">
        <v>122310</v>
      </c>
      <c r="I47" s="17"/>
      <c r="J47" s="16"/>
    </row>
    <row r="48" spans="2:12" ht="12" customHeight="1">
      <c r="B48" s="19"/>
      <c r="C48" s="4"/>
      <c r="D48" s="4"/>
      <c r="E48" s="4"/>
      <c r="F48" s="4" t="s">
        <v>16</v>
      </c>
      <c r="G48" s="18"/>
      <c r="H48" s="17">
        <v>623538</v>
      </c>
      <c r="I48" s="17"/>
      <c r="J48" s="16"/>
    </row>
    <row r="49" spans="2:12" ht="12" customHeight="1">
      <c r="B49" s="19"/>
      <c r="C49" s="4"/>
      <c r="D49" s="4"/>
      <c r="E49" s="4"/>
      <c r="F49" s="4" t="s">
        <v>32</v>
      </c>
      <c r="G49" s="18"/>
      <c r="H49" s="17">
        <v>222632</v>
      </c>
      <c r="I49" s="17"/>
      <c r="J49" s="16"/>
    </row>
    <row r="50" spans="2:12" ht="12" customHeight="1">
      <c r="B50" s="19"/>
      <c r="C50" s="4"/>
      <c r="D50" s="4"/>
      <c r="E50" s="4"/>
      <c r="F50" s="4" t="s">
        <v>31</v>
      </c>
      <c r="G50" s="18"/>
      <c r="H50" s="17">
        <v>414087</v>
      </c>
      <c r="I50" s="17"/>
      <c r="J50" s="16"/>
    </row>
    <row r="51" spans="2:12" ht="12" customHeight="1">
      <c r="B51" s="19"/>
      <c r="C51" s="4"/>
      <c r="D51" s="4"/>
      <c r="E51" s="4"/>
      <c r="F51" s="4" t="s">
        <v>30</v>
      </c>
      <c r="G51" s="18"/>
      <c r="H51" s="17">
        <v>8357</v>
      </c>
      <c r="I51" s="17"/>
      <c r="J51" s="16"/>
    </row>
    <row r="52" spans="2:12" ht="12" customHeight="1">
      <c r="B52" s="19"/>
      <c r="C52" s="4"/>
      <c r="D52" s="4"/>
      <c r="E52" s="4"/>
      <c r="F52" s="4" t="s">
        <v>29</v>
      </c>
      <c r="G52" s="18"/>
      <c r="H52" s="17">
        <v>183372</v>
      </c>
      <c r="I52" s="17"/>
      <c r="J52" s="16"/>
      <c r="L52" s="1" t="s">
        <v>28</v>
      </c>
    </row>
    <row r="53" spans="2:12" ht="12" customHeight="1">
      <c r="B53" s="19"/>
      <c r="C53" s="4"/>
      <c r="D53" s="4"/>
      <c r="E53" s="4"/>
      <c r="F53" s="4" t="s">
        <v>27</v>
      </c>
      <c r="G53" s="18"/>
      <c r="H53" s="17">
        <v>543240</v>
      </c>
      <c r="I53" s="17"/>
      <c r="J53" s="16"/>
    </row>
    <row r="54" spans="2:12" ht="12" customHeight="1">
      <c r="B54" s="19"/>
      <c r="C54" s="4"/>
      <c r="D54" s="4"/>
      <c r="E54" s="4"/>
      <c r="F54" s="4" t="s">
        <v>26</v>
      </c>
      <c r="G54" s="18"/>
      <c r="H54" s="17">
        <v>43890</v>
      </c>
      <c r="I54" s="17"/>
      <c r="J54" s="16"/>
      <c r="L54" s="3"/>
    </row>
    <row r="55" spans="2:12" ht="12" customHeight="1">
      <c r="B55" s="19"/>
      <c r="C55" s="4"/>
      <c r="D55" s="4"/>
      <c r="E55" s="4"/>
      <c r="F55" s="4" t="s">
        <v>25</v>
      </c>
      <c r="G55" s="18"/>
      <c r="H55" s="17">
        <v>297500</v>
      </c>
      <c r="I55" s="17"/>
      <c r="J55" s="16"/>
      <c r="L55" s="21"/>
    </row>
    <row r="56" spans="2:12" ht="12" customHeight="1">
      <c r="B56" s="19"/>
      <c r="C56" s="4"/>
      <c r="D56" s="4"/>
      <c r="E56" s="4"/>
      <c r="F56" s="4" t="s">
        <v>24</v>
      </c>
      <c r="G56" s="18"/>
      <c r="H56" s="17">
        <v>1729950</v>
      </c>
      <c r="I56" s="17"/>
      <c r="J56" s="16"/>
      <c r="L56" s="21"/>
    </row>
    <row r="57" spans="2:12" ht="12" customHeight="1">
      <c r="B57" s="19"/>
      <c r="C57" s="4"/>
      <c r="D57" s="4"/>
      <c r="E57" s="4"/>
      <c r="F57" s="4" t="s">
        <v>15</v>
      </c>
      <c r="G57" s="18"/>
      <c r="H57" s="17">
        <v>41894</v>
      </c>
      <c r="I57" s="17"/>
      <c r="J57" s="16"/>
    </row>
    <row r="58" spans="2:12" ht="12" customHeight="1">
      <c r="B58" s="19"/>
      <c r="C58" s="4"/>
      <c r="D58" s="4"/>
      <c r="E58" s="4"/>
      <c r="F58" s="4" t="s">
        <v>9</v>
      </c>
      <c r="G58" s="18"/>
      <c r="H58" s="12">
        <v>116000</v>
      </c>
      <c r="I58" s="17">
        <f>SUM(H45:H58)</f>
        <v>5261242</v>
      </c>
      <c r="J58" s="16"/>
    </row>
    <row r="59" spans="2:12" ht="12" customHeight="1">
      <c r="B59" s="19"/>
      <c r="C59" s="4"/>
      <c r="D59" s="4">
        <v>3</v>
      </c>
      <c r="E59" s="4" t="s">
        <v>23</v>
      </c>
      <c r="F59" s="4"/>
      <c r="G59" s="18"/>
      <c r="H59" s="17"/>
      <c r="I59" s="17"/>
      <c r="J59" s="16"/>
    </row>
    <row r="60" spans="2:12" ht="12" customHeight="1">
      <c r="B60" s="19"/>
      <c r="C60" s="4"/>
      <c r="D60" s="4"/>
      <c r="E60" s="4"/>
      <c r="F60" s="4" t="s">
        <v>22</v>
      </c>
      <c r="G60" s="18"/>
      <c r="H60" s="17">
        <v>5994241</v>
      </c>
      <c r="I60" s="17"/>
      <c r="J60" s="16"/>
    </row>
    <row r="61" spans="2:12" ht="12" customHeight="1">
      <c r="B61" s="19"/>
      <c r="C61" s="4"/>
      <c r="D61" s="4"/>
      <c r="E61" s="4"/>
      <c r="F61" s="4" t="s">
        <v>21</v>
      </c>
      <c r="G61" s="18"/>
      <c r="H61" s="17">
        <v>26555</v>
      </c>
      <c r="I61" s="17"/>
      <c r="J61" s="16"/>
    </row>
    <row r="62" spans="2:12" ht="12" customHeight="1">
      <c r="B62" s="19"/>
      <c r="C62" s="4"/>
      <c r="D62" s="4"/>
      <c r="E62" s="4"/>
      <c r="F62" s="4" t="s">
        <v>20</v>
      </c>
      <c r="G62" s="18"/>
      <c r="H62" s="17">
        <v>257366</v>
      </c>
      <c r="I62" s="17"/>
      <c r="J62" s="16"/>
    </row>
    <row r="63" spans="2:12" ht="12" customHeight="1">
      <c r="B63" s="19"/>
      <c r="C63" s="4"/>
      <c r="D63" s="4"/>
      <c r="E63" s="4"/>
      <c r="F63" s="4" t="s">
        <v>19</v>
      </c>
      <c r="G63" s="18"/>
      <c r="H63" s="17">
        <v>737555</v>
      </c>
      <c r="I63" s="17"/>
      <c r="J63" s="16"/>
    </row>
    <row r="64" spans="2:12" ht="12" customHeight="1">
      <c r="B64" s="19"/>
      <c r="C64" s="4"/>
      <c r="D64" s="4"/>
      <c r="E64" s="4"/>
      <c r="F64" s="4" t="s">
        <v>18</v>
      </c>
      <c r="G64" s="18"/>
      <c r="H64" s="17">
        <v>3113821</v>
      </c>
      <c r="I64" s="17"/>
      <c r="J64" s="16"/>
    </row>
    <row r="65" spans="2:12" ht="12" customHeight="1">
      <c r="B65" s="19"/>
      <c r="C65" s="4"/>
      <c r="D65" s="4"/>
      <c r="E65" s="4"/>
      <c r="F65" s="4" t="s">
        <v>17</v>
      </c>
      <c r="G65" s="18"/>
      <c r="H65" s="17">
        <v>163539</v>
      </c>
      <c r="I65" s="17"/>
      <c r="J65" s="16"/>
    </row>
    <row r="66" spans="2:12" ht="12" customHeight="1">
      <c r="B66" s="19"/>
      <c r="C66" s="4"/>
      <c r="D66" s="4"/>
      <c r="E66" s="4"/>
      <c r="F66" s="4" t="s">
        <v>16</v>
      </c>
      <c r="G66" s="18"/>
      <c r="H66" s="17">
        <v>1110322</v>
      </c>
      <c r="I66" s="17"/>
      <c r="J66" s="16"/>
    </row>
    <row r="67" spans="2:12" ht="12" customHeight="1">
      <c r="B67" s="19"/>
      <c r="C67" s="4"/>
      <c r="D67" s="4"/>
      <c r="E67" s="4"/>
      <c r="F67" s="4" t="s">
        <v>15</v>
      </c>
      <c r="G67" s="18"/>
      <c r="H67" s="17">
        <v>105030</v>
      </c>
      <c r="I67" s="17"/>
      <c r="J67" s="16"/>
    </row>
    <row r="68" spans="2:12" ht="12" customHeight="1">
      <c r="B68" s="19"/>
      <c r="C68" s="4"/>
      <c r="D68" s="4"/>
      <c r="E68" s="4"/>
      <c r="F68" s="4" t="s">
        <v>14</v>
      </c>
      <c r="G68" s="18"/>
      <c r="H68" s="17">
        <v>3671639</v>
      </c>
      <c r="I68" s="17"/>
      <c r="J68" s="16"/>
    </row>
    <row r="69" spans="2:12" ht="12" customHeight="1">
      <c r="B69" s="19"/>
      <c r="C69" s="4"/>
      <c r="D69" s="4"/>
      <c r="E69" s="4"/>
      <c r="F69" s="4" t="s">
        <v>13</v>
      </c>
      <c r="G69" s="3"/>
      <c r="H69" s="17">
        <v>294822</v>
      </c>
      <c r="I69" s="17"/>
      <c r="J69" s="16"/>
    </row>
    <row r="70" spans="2:12" ht="12" customHeight="1">
      <c r="B70" s="19"/>
      <c r="C70" s="4"/>
      <c r="D70" s="4"/>
      <c r="E70" s="4"/>
      <c r="F70" s="4" t="s">
        <v>12</v>
      </c>
      <c r="G70" s="3"/>
      <c r="H70" s="17">
        <v>28790</v>
      </c>
      <c r="I70" s="17"/>
      <c r="J70" s="16"/>
    </row>
    <row r="71" spans="2:12" ht="12" customHeight="1">
      <c r="B71" s="19"/>
      <c r="C71" s="4"/>
      <c r="D71" s="4"/>
      <c r="E71" s="4"/>
      <c r="F71" s="4" t="s">
        <v>11</v>
      </c>
      <c r="G71" s="3"/>
      <c r="H71" s="17">
        <v>4427590</v>
      </c>
      <c r="I71" s="17"/>
      <c r="J71" s="16"/>
    </row>
    <row r="72" spans="2:12" ht="12" customHeight="1">
      <c r="B72" s="19"/>
      <c r="C72" s="4"/>
      <c r="D72" s="4"/>
      <c r="E72" s="4"/>
      <c r="F72" s="4" t="s">
        <v>10</v>
      </c>
      <c r="G72" s="3"/>
      <c r="H72" s="17">
        <v>30000</v>
      </c>
      <c r="I72" s="17"/>
      <c r="J72" s="16"/>
    </row>
    <row r="73" spans="2:12" ht="11.25" customHeight="1">
      <c r="B73" s="19"/>
      <c r="C73" s="4"/>
      <c r="D73" s="4"/>
      <c r="E73" s="4"/>
      <c r="F73" s="4" t="s">
        <v>9</v>
      </c>
      <c r="G73" s="3"/>
      <c r="H73" s="12">
        <v>103541</v>
      </c>
      <c r="I73" s="17">
        <f>SUM(H60:H73)</f>
        <v>20064811</v>
      </c>
      <c r="J73" s="16"/>
    </row>
    <row r="74" spans="2:12" ht="12" customHeight="1">
      <c r="B74" s="19"/>
      <c r="C74" s="4"/>
      <c r="D74" s="4"/>
      <c r="E74" s="20"/>
      <c r="F74" s="20"/>
      <c r="G74" s="18"/>
      <c r="H74" s="17"/>
      <c r="I74" s="17"/>
      <c r="J74" s="16"/>
    </row>
    <row r="75" spans="2:12" ht="12" customHeight="1">
      <c r="B75" s="19"/>
      <c r="C75" s="4"/>
      <c r="D75" s="4">
        <v>4</v>
      </c>
      <c r="E75" s="20" t="s">
        <v>8</v>
      </c>
      <c r="F75" s="20"/>
      <c r="G75" s="18"/>
      <c r="I75" s="17">
        <v>492296</v>
      </c>
      <c r="J75" s="16"/>
      <c r="L75" s="3"/>
    </row>
    <row r="76" spans="2:12" ht="12" customHeight="1">
      <c r="B76" s="19"/>
      <c r="C76" s="4"/>
      <c r="D76" s="4"/>
      <c r="E76" s="4"/>
      <c r="F76" s="4"/>
      <c r="G76" s="18"/>
      <c r="I76" s="17"/>
      <c r="J76" s="17"/>
    </row>
    <row r="77" spans="2:12" ht="12" customHeight="1">
      <c r="B77" s="19"/>
      <c r="C77" s="4"/>
      <c r="D77" s="4">
        <v>5</v>
      </c>
      <c r="E77" s="4" t="s">
        <v>7</v>
      </c>
      <c r="F77" s="4"/>
      <c r="G77" s="18"/>
      <c r="I77" s="17">
        <v>992691</v>
      </c>
      <c r="J77" s="16"/>
    </row>
    <row r="78" spans="2:12" ht="12" customHeight="1">
      <c r="B78" s="19"/>
      <c r="C78" s="4"/>
      <c r="D78" s="4"/>
      <c r="E78" s="20"/>
      <c r="F78" s="20"/>
      <c r="G78" s="18"/>
      <c r="I78" s="17"/>
      <c r="J78" s="16"/>
    </row>
    <row r="79" spans="2:12" ht="12" customHeight="1">
      <c r="B79" s="19"/>
      <c r="C79" s="4"/>
      <c r="D79" s="4">
        <v>6</v>
      </c>
      <c r="E79" s="4" t="s">
        <v>6</v>
      </c>
      <c r="F79" s="4"/>
      <c r="G79" s="18"/>
      <c r="I79" s="17">
        <v>1733080</v>
      </c>
      <c r="J79" s="16"/>
    </row>
    <row r="80" spans="2:12" ht="12" customHeight="1">
      <c r="B80" s="19"/>
      <c r="C80" s="4"/>
      <c r="D80" s="4"/>
      <c r="E80" s="4"/>
      <c r="F80" s="4"/>
      <c r="G80" s="18"/>
      <c r="I80" s="17"/>
      <c r="J80" s="16"/>
    </row>
    <row r="81" spans="1:10" ht="12" customHeight="1">
      <c r="B81" s="19"/>
      <c r="C81" s="4"/>
      <c r="D81" s="4">
        <v>7</v>
      </c>
      <c r="E81" s="4" t="s">
        <v>5</v>
      </c>
      <c r="F81" s="4"/>
      <c r="G81" s="18"/>
      <c r="I81" s="17">
        <v>6228000</v>
      </c>
      <c r="J81" s="16"/>
    </row>
    <row r="82" spans="1:10" ht="12" customHeight="1">
      <c r="B82" s="19"/>
      <c r="C82" s="4"/>
      <c r="D82" s="4"/>
      <c r="E82" s="4"/>
      <c r="F82" s="4"/>
      <c r="G82" s="18"/>
      <c r="H82" s="17"/>
      <c r="I82" s="17"/>
      <c r="J82" s="16"/>
    </row>
    <row r="83" spans="1:10" ht="12" customHeight="1">
      <c r="B83" s="19"/>
      <c r="C83" s="4"/>
      <c r="D83" s="4"/>
      <c r="E83" s="4"/>
      <c r="F83" s="4"/>
      <c r="G83" s="18"/>
      <c r="H83" s="17"/>
      <c r="I83" s="17"/>
      <c r="J83" s="16"/>
    </row>
    <row r="84" spans="1:10" ht="12" customHeight="1">
      <c r="B84" s="19"/>
      <c r="C84" s="4"/>
      <c r="D84" s="4"/>
      <c r="E84" s="4" t="s">
        <v>4</v>
      </c>
      <c r="F84" s="4"/>
      <c r="G84" s="18"/>
      <c r="H84" s="17"/>
      <c r="I84" s="17"/>
      <c r="J84" s="16">
        <f>I43+I58+I73+I75+I77+I79+I81</f>
        <v>140811599</v>
      </c>
    </row>
    <row r="85" spans="1:10" ht="12" customHeight="1">
      <c r="B85" s="19"/>
      <c r="C85" s="4"/>
      <c r="D85" s="4"/>
      <c r="E85" s="4"/>
      <c r="F85" s="4"/>
      <c r="G85" s="18"/>
      <c r="H85" s="17"/>
      <c r="I85" s="17"/>
      <c r="J85" s="16"/>
    </row>
    <row r="86" spans="1:10" ht="12" customHeight="1">
      <c r="B86" s="19"/>
      <c r="C86" s="4"/>
      <c r="D86" s="4" t="s">
        <v>3</v>
      </c>
      <c r="E86" s="4"/>
      <c r="F86" s="4"/>
      <c r="G86" s="18"/>
      <c r="H86" s="17"/>
      <c r="I86" s="17"/>
      <c r="J86" s="16">
        <f>J34-J84</f>
        <v>15624932</v>
      </c>
    </row>
    <row r="87" spans="1:10" ht="12" customHeight="1">
      <c r="B87" s="19"/>
      <c r="C87" s="4"/>
      <c r="D87" s="4"/>
      <c r="E87" s="4"/>
      <c r="F87" s="4"/>
      <c r="G87" s="18"/>
      <c r="H87" s="17"/>
      <c r="I87" s="17"/>
      <c r="J87" s="16"/>
    </row>
    <row r="88" spans="1:10" ht="12" customHeight="1">
      <c r="B88" s="19"/>
      <c r="C88" s="4"/>
      <c r="D88" s="4"/>
      <c r="E88" s="4"/>
      <c r="F88" s="4"/>
      <c r="G88" s="18"/>
      <c r="H88" s="17"/>
      <c r="I88" s="17"/>
      <c r="J88" s="16"/>
    </row>
    <row r="89" spans="1:10" ht="12" customHeight="1">
      <c r="B89" s="19"/>
      <c r="C89" s="4"/>
      <c r="D89" s="7" t="s">
        <v>3</v>
      </c>
      <c r="E89" s="7"/>
      <c r="F89" s="7"/>
      <c r="G89" s="18"/>
      <c r="H89" s="17"/>
      <c r="I89" s="17"/>
      <c r="J89" s="16">
        <f>J86</f>
        <v>15624932</v>
      </c>
    </row>
    <row r="90" spans="1:10" ht="12" customHeight="1">
      <c r="B90" s="19"/>
      <c r="C90" s="4"/>
      <c r="D90" s="7" t="s">
        <v>2</v>
      </c>
      <c r="E90" s="7"/>
      <c r="F90" s="7"/>
      <c r="G90" s="18"/>
      <c r="H90" s="17"/>
      <c r="I90" s="17"/>
      <c r="J90" s="16">
        <v>35576905</v>
      </c>
    </row>
    <row r="91" spans="1:10" ht="12" customHeight="1">
      <c r="B91" s="19"/>
      <c r="C91" s="4"/>
      <c r="D91" s="7" t="s">
        <v>1</v>
      </c>
      <c r="E91" s="7"/>
      <c r="F91" s="7"/>
      <c r="G91" s="18"/>
      <c r="H91" s="17"/>
      <c r="I91" s="17"/>
      <c r="J91" s="16">
        <f>SUM(J89:J90)</f>
        <v>51201837</v>
      </c>
    </row>
    <row r="92" spans="1:10" ht="12" customHeight="1">
      <c r="B92" s="15"/>
      <c r="C92" s="14"/>
      <c r="D92" s="14"/>
      <c r="E92" s="14"/>
      <c r="F92" s="14"/>
      <c r="G92" s="13"/>
      <c r="H92" s="12"/>
      <c r="I92" s="12"/>
      <c r="J92" s="11"/>
    </row>
    <row r="93" spans="1:10" ht="12" customHeight="1">
      <c r="A93" s="3"/>
      <c r="B93" s="3"/>
      <c r="C93" s="4"/>
      <c r="D93" s="4"/>
      <c r="E93" s="4"/>
      <c r="F93" s="4"/>
      <c r="G93" s="10"/>
      <c r="H93" s="9"/>
      <c r="I93" s="9"/>
      <c r="J93" s="9"/>
    </row>
    <row r="94" spans="1:10" ht="12" customHeight="1">
      <c r="A94" s="3"/>
      <c r="B94" s="3"/>
      <c r="C94" s="4"/>
      <c r="D94" s="4"/>
      <c r="E94" s="4"/>
      <c r="F94" s="4"/>
      <c r="G94" s="3"/>
      <c r="H94" s="8"/>
      <c r="I94" s="8"/>
      <c r="J94" s="8"/>
    </row>
    <row r="95" spans="1:10" ht="12" customHeight="1">
      <c r="A95" s="3"/>
      <c r="B95" s="3"/>
      <c r="C95" s="4"/>
      <c r="D95" s="4"/>
      <c r="E95" s="4"/>
      <c r="F95" s="4"/>
      <c r="G95" s="3"/>
      <c r="H95" s="8"/>
      <c r="I95" s="8"/>
      <c r="J95" s="8"/>
    </row>
    <row r="96" spans="1:10" ht="12" customHeight="1">
      <c r="A96" s="3"/>
      <c r="B96" s="3"/>
      <c r="C96" s="4"/>
      <c r="D96" s="4"/>
      <c r="E96" s="4"/>
      <c r="F96" s="4"/>
      <c r="G96" s="3"/>
      <c r="H96" s="8"/>
      <c r="I96" s="8"/>
      <c r="J96" s="8"/>
    </row>
    <row r="97" spans="1:10" ht="12" customHeight="1">
      <c r="A97" s="3"/>
      <c r="B97" s="3"/>
      <c r="C97" s="4"/>
      <c r="D97" s="4"/>
      <c r="E97" s="4"/>
      <c r="F97" s="4"/>
      <c r="G97" s="3"/>
      <c r="H97" s="8"/>
      <c r="I97" s="8"/>
      <c r="J97" s="8"/>
    </row>
    <row r="98" spans="1:10" ht="12" customHeight="1">
      <c r="A98" s="3"/>
      <c r="B98" s="3"/>
      <c r="C98" s="4"/>
      <c r="D98" s="4"/>
      <c r="E98" s="4"/>
      <c r="F98" s="4"/>
      <c r="G98" s="3"/>
      <c r="H98" s="8"/>
      <c r="I98" s="8"/>
    </row>
    <row r="99" spans="1:10" s="3" customFormat="1">
      <c r="B99" s="36"/>
      <c r="C99" s="36"/>
      <c r="D99" s="36"/>
      <c r="E99" s="36"/>
      <c r="F99" s="36"/>
      <c r="G99" s="36"/>
      <c r="H99" s="36"/>
      <c r="I99" s="36"/>
      <c r="J99" s="36"/>
    </row>
    <row r="100" spans="1:10" s="3" customFormat="1" ht="12" customHeight="1">
      <c r="B100" s="6"/>
      <c r="C100" s="7"/>
      <c r="D100" s="7"/>
      <c r="E100" s="7"/>
      <c r="F100" s="7"/>
      <c r="G100" s="6"/>
      <c r="H100" s="5"/>
      <c r="I100" s="5"/>
      <c r="J100" s="5"/>
    </row>
    <row r="101" spans="1:10" s="3" customFormat="1">
      <c r="B101" s="6"/>
      <c r="C101" s="6"/>
      <c r="D101" s="7"/>
      <c r="E101" s="7"/>
      <c r="F101" s="7"/>
      <c r="G101" s="6"/>
      <c r="H101" s="5"/>
      <c r="I101" s="5"/>
      <c r="J101" s="5"/>
    </row>
    <row r="102" spans="1:10" s="3" customFormat="1">
      <c r="B102" s="6"/>
      <c r="C102" s="7"/>
      <c r="D102" s="7"/>
      <c r="E102" s="7"/>
      <c r="F102" s="7"/>
      <c r="G102" s="6"/>
      <c r="H102" s="5"/>
      <c r="I102" s="5"/>
      <c r="J102" s="5"/>
    </row>
    <row r="103" spans="1:10" s="3" customFormat="1">
      <c r="B103" s="6"/>
      <c r="C103" s="7"/>
      <c r="D103" s="7"/>
      <c r="E103" s="7"/>
      <c r="F103" s="7"/>
      <c r="G103" s="6"/>
      <c r="H103" s="5"/>
      <c r="I103" s="5"/>
      <c r="J103" s="5"/>
    </row>
    <row r="104" spans="1:10" s="3" customFormat="1">
      <c r="B104" s="6"/>
      <c r="C104" s="7"/>
      <c r="D104" s="7"/>
      <c r="E104" s="7"/>
      <c r="F104" s="7"/>
      <c r="G104" s="6"/>
      <c r="H104" s="5"/>
      <c r="I104" s="5"/>
      <c r="J104" s="5"/>
    </row>
    <row r="105" spans="1:10" s="3" customFormat="1">
      <c r="B105" s="6"/>
      <c r="C105" s="7"/>
      <c r="D105" s="7"/>
      <c r="E105" s="7"/>
      <c r="F105" s="7"/>
      <c r="G105" s="6"/>
      <c r="H105" s="5"/>
      <c r="I105" s="5"/>
      <c r="J105" s="5"/>
    </row>
    <row r="106" spans="1:10" s="3" customFormat="1">
      <c r="C106" s="4"/>
      <c r="D106" s="4"/>
      <c r="E106" s="4"/>
      <c r="F106" s="4"/>
    </row>
    <row r="107" spans="1:10" s="3" customFormat="1">
      <c r="C107" s="4"/>
      <c r="D107" s="4"/>
      <c r="E107" s="4"/>
      <c r="F107" s="4"/>
    </row>
    <row r="111" spans="1:10">
      <c r="G111" s="1" t="s">
        <v>0</v>
      </c>
    </row>
  </sheetData>
  <sheetProtection password="E638" sheet="1" objects="1" scenarios="1"/>
  <mergeCells count="6">
    <mergeCell ref="B1:J1"/>
    <mergeCell ref="B2:J2"/>
    <mergeCell ref="B4:G4"/>
    <mergeCell ref="H4:J4"/>
    <mergeCell ref="B99:G99"/>
    <mergeCell ref="H99:J99"/>
  </mergeCells>
  <phoneticPr fontId="3"/>
  <pageMargins left="1.86" right="0.78740157480314965" top="0.5" bottom="0.3937007874015748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資金収支計算書</vt:lpstr>
      <vt:lpstr>資金収支計算書!Print_Area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fukushi-s1</dc:creator>
  <cp:lastModifiedBy>fukushi-s1</cp:lastModifiedBy>
  <dcterms:created xsi:type="dcterms:W3CDTF">2015-11-02T08:28:59Z</dcterms:created>
  <dcterms:modified xsi:type="dcterms:W3CDTF">2015-11-02T08:34:07Z</dcterms:modified>
</cp:coreProperties>
</file>